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950" yWindow="0" windowWidth="20535" windowHeight="12090" activeTab="1"/>
  </bookViews>
  <sheets>
    <sheet name="min" sheetId="1" r:id="rId1"/>
    <sheet name="max" sheetId="2" r:id="rId2"/>
    <sheet name="minV" sheetId="3" r:id="rId3"/>
    <sheet name="MaxV" sheetId="4" r:id="rId4"/>
    <sheet name="maxmin" sheetId="5" r:id="rId5"/>
  </sheets>
  <calcPr calcId="144525"/>
</workbook>
</file>

<file path=xl/calcChain.xml><?xml version="1.0" encoding="utf-8"?>
<calcChain xmlns="http://schemas.openxmlformats.org/spreadsheetml/2006/main">
  <c r="I35" i="5" l="1"/>
  <c r="I30" i="5" l="1"/>
  <c r="I24" i="5"/>
  <c r="I36" i="4"/>
  <c r="I32" i="4"/>
  <c r="I25" i="4"/>
  <c r="G19" i="4"/>
  <c r="F19" i="4"/>
  <c r="E19" i="4"/>
  <c r="D19" i="4"/>
  <c r="C19" i="4"/>
  <c r="F18" i="4"/>
  <c r="E18" i="4"/>
  <c r="D18" i="4"/>
  <c r="C18" i="4"/>
  <c r="E17" i="4"/>
  <c r="D17" i="4"/>
  <c r="C17" i="4"/>
  <c r="D16" i="4"/>
  <c r="C16" i="4"/>
  <c r="C15" i="4"/>
  <c r="G19" i="5"/>
  <c r="F19" i="5"/>
  <c r="E19" i="5"/>
  <c r="D19" i="5"/>
  <c r="C19" i="5"/>
  <c r="F18" i="5"/>
  <c r="E18" i="5"/>
  <c r="D18" i="5"/>
  <c r="C18" i="5"/>
  <c r="E17" i="5"/>
  <c r="D17" i="5"/>
  <c r="C17" i="5"/>
  <c r="D16" i="5"/>
  <c r="C16" i="5"/>
  <c r="C15" i="5"/>
  <c r="J21" i="5" s="1"/>
  <c r="L13" i="3"/>
  <c r="R10" i="3"/>
  <c r="Q10" i="3"/>
  <c r="P10" i="3"/>
  <c r="O10" i="3"/>
  <c r="N10" i="3"/>
  <c r="M10" i="3"/>
  <c r="Q9" i="3"/>
  <c r="P9" i="3"/>
  <c r="O9" i="3"/>
  <c r="N9" i="3"/>
  <c r="M9" i="3"/>
  <c r="P8" i="3"/>
  <c r="O8" i="3"/>
  <c r="N8" i="3"/>
  <c r="M8" i="3"/>
  <c r="O7" i="3"/>
  <c r="N7" i="3"/>
  <c r="M7" i="3"/>
  <c r="N6" i="3"/>
  <c r="M6" i="3"/>
  <c r="M5" i="3"/>
  <c r="R3" i="3"/>
  <c r="L18" i="4" l="1"/>
  <c r="L30" i="2"/>
  <c r="L29" i="2"/>
  <c r="L25" i="2"/>
  <c r="G19" i="2"/>
  <c r="F19" i="2"/>
  <c r="F18" i="2"/>
  <c r="E18" i="2"/>
  <c r="E19" i="2"/>
  <c r="E17" i="2"/>
  <c r="D17" i="2"/>
  <c r="D18" i="2"/>
  <c r="D19" i="2"/>
  <c r="D16" i="2"/>
  <c r="C16" i="2"/>
  <c r="C17" i="2"/>
  <c r="C18" i="2"/>
  <c r="C19" i="2"/>
  <c r="C15" i="2"/>
  <c r="L13" i="1"/>
  <c r="R3" i="1"/>
  <c r="O8" i="1"/>
  <c r="O9" i="1"/>
  <c r="O10" i="1"/>
  <c r="M5" i="1"/>
  <c r="R10" i="1"/>
  <c r="Q10" i="1"/>
  <c r="Q9" i="1"/>
  <c r="P9" i="1"/>
  <c r="P10" i="1"/>
  <c r="P8" i="1"/>
  <c r="O7" i="1"/>
  <c r="N7" i="1"/>
  <c r="N8" i="1"/>
  <c r="N9" i="1"/>
  <c r="N10" i="1"/>
  <c r="N6" i="1"/>
  <c r="M6" i="1"/>
  <c r="M7" i="1"/>
  <c r="M8" i="1"/>
  <c r="M9" i="1"/>
  <c r="M10" i="1"/>
</calcChain>
</file>

<file path=xl/sharedStrings.xml><?xml version="1.0" encoding="utf-8"?>
<sst xmlns="http://schemas.openxmlformats.org/spreadsheetml/2006/main" count="324" uniqueCount="55">
  <si>
    <t>P1</t>
  </si>
  <si>
    <t>P2</t>
  </si>
  <si>
    <t>P3</t>
  </si>
  <si>
    <t>P4</t>
  </si>
  <si>
    <t>P5</t>
  </si>
  <si>
    <t>P6</t>
  </si>
  <si>
    <t>p1</t>
  </si>
  <si>
    <t>p2</t>
  </si>
  <si>
    <t>p3</t>
  </si>
  <si>
    <t>p4</t>
  </si>
  <si>
    <t>p5</t>
  </si>
  <si>
    <t>p6</t>
  </si>
  <si>
    <t>P3,p6</t>
  </si>
  <si>
    <t>p3,p6</t>
  </si>
  <si>
    <t>d(p1,p2)=</t>
  </si>
  <si>
    <t>P2,p5</t>
  </si>
  <si>
    <t>p2,p5</t>
  </si>
  <si>
    <t>Min((p2,p1),(p5,p1))</t>
  </si>
  <si>
    <t>P2,p5,p3,p6</t>
  </si>
  <si>
    <t>p2,p5,p3,p6</t>
  </si>
  <si>
    <t>p2,p4</t>
  </si>
  <si>
    <t>p5,p4</t>
  </si>
  <si>
    <t>p3,p4</t>
  </si>
  <si>
    <t>P2,p5,p3,p6,p4</t>
  </si>
  <si>
    <t>p2,p5,p3,p6,p4</t>
  </si>
  <si>
    <t>Sample No</t>
  </si>
  <si>
    <t>X</t>
  </si>
  <si>
    <t>Y</t>
  </si>
  <si>
    <t>SQRT((J29-J30)^2+(K29-K30)^2)</t>
  </si>
  <si>
    <t>P4,p6</t>
  </si>
  <si>
    <t>p4,p6</t>
  </si>
  <si>
    <t>P1,p2</t>
  </si>
  <si>
    <t>p1,p2</t>
  </si>
  <si>
    <t>p1,p4</t>
  </si>
  <si>
    <t>p1,p6</t>
  </si>
  <si>
    <t>P4,p6,p5</t>
  </si>
  <si>
    <t>p4,p6,p5</t>
  </si>
  <si>
    <t>P4,p6,p5,p3</t>
  </si>
  <si>
    <t>p4,p6,p5,p3</t>
  </si>
  <si>
    <t>min=</t>
  </si>
  <si>
    <t>minv=</t>
  </si>
  <si>
    <t>Min=</t>
  </si>
  <si>
    <t>P4,p6,  p5</t>
  </si>
  <si>
    <t>p4,p6,   p5</t>
  </si>
  <si>
    <t xml:space="preserve">P1,p2  </t>
  </si>
  <si>
    <t>P3 P3  P4,p6,  p5</t>
  </si>
  <si>
    <t>p3   P4,p6,  p5</t>
  </si>
  <si>
    <t>P1, p2</t>
  </si>
  <si>
    <t>p1, p2</t>
  </si>
  <si>
    <t>https://www.geeksforgeeks.org/agglomerative-methods-in-machine-learning/</t>
  </si>
  <si>
    <t>P4,p6  p5</t>
  </si>
  <si>
    <t>p4,p6  p5</t>
  </si>
  <si>
    <t>min</t>
  </si>
  <si>
    <t>P3  P4,p6  p5</t>
  </si>
  <si>
    <t>p3  p4,p6  p5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</si>
</sst>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2" borderId="1" xfId="0" applyFont="1" applyFill="1" applyBorder="1"/>
    <xf numFmtId="0" fontId="0" fillId="0" borderId="1" xfId="0" applyFill="1" applyBorder="1"/>
    <xf numFmtId="0" fontId="2" fillId="2" borderId="1" xfId="0" applyFont="1" applyFill="1" applyBorder="1"/>
    <xf numFmtId="0" fontId="1" fillId="0" borderId="1" xfId="0" applyFont="1" applyBorder="1"/>
    <xf numFmtId="0" fontId="0" fillId="3" borderId="1" xfId="0" applyFill="1" applyBorder="1"/>
    <xf numFmtId="0" fontId="0" fillId="4" borderId="1" xfId="0" applyFill="1" applyBorder="1"/>
    <xf numFmtId="0" fontId="3" fillId="5" borderId="1" xfId="0" applyFont="1" applyFill="1" applyBorder="1"/>
    <xf numFmtId="0" fontId="4" fillId="5" borderId="1" xfId="0" applyFont="1" applyFill="1" applyBorder="1"/>
    <xf numFmtId="0" fontId="0" fillId="6" borderId="1" xfId="0" applyFill="1" applyBorder="1"/>
    <xf numFmtId="0" fontId="5" fillId="0" borderId="0" xfId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eeksforgeeks.org/agglomerative-methods-in-machine-learnin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eeksforgeeks.org/agglomerative-methods-in-machine-learning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eeksforgeeks.org/agglomerative-methods-in-machine-learning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eeksforgeeks.org/agglomerative-methods-in-machine-learning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eeksforgeeks.org/agglomerative-methods-in-machine-learn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8"/>
  <sheetViews>
    <sheetView workbookViewId="0">
      <selection activeCell="A2" sqref="A2"/>
    </sheetView>
  </sheetViews>
  <sheetFormatPr defaultRowHeight="15" x14ac:dyDescent="0.25"/>
  <cols>
    <col min="1" max="1" width="5.42578125" customWidth="1"/>
    <col min="2" max="2" width="14" customWidth="1"/>
    <col min="4" max="4" width="16.28515625" customWidth="1"/>
    <col min="11" max="11" width="10.85546875" customWidth="1"/>
  </cols>
  <sheetData>
    <row r="2" spans="1:18" x14ac:dyDescent="0.25">
      <c r="A2" s="12" t="s">
        <v>49</v>
      </c>
    </row>
    <row r="3" spans="1:18" x14ac:dyDescent="0.25">
      <c r="R3">
        <f>SQRT((J7-J8)^2+(K7-K8)^2)</f>
        <v>0.15811388300841894</v>
      </c>
    </row>
    <row r="5" spans="1:18" x14ac:dyDescent="0.25">
      <c r="C5" t="s">
        <v>0</v>
      </c>
      <c r="D5">
        <v>0.4</v>
      </c>
      <c r="E5">
        <v>0.53</v>
      </c>
      <c r="I5" t="s">
        <v>0</v>
      </c>
      <c r="J5">
        <v>0.4</v>
      </c>
      <c r="K5">
        <v>0.53</v>
      </c>
      <c r="M5">
        <f>SQRT((J$5-J5)^2+(K$5-K5)^2)</f>
        <v>0</v>
      </c>
    </row>
    <row r="6" spans="1:18" x14ac:dyDescent="0.25">
      <c r="C6" t="s">
        <v>1</v>
      </c>
      <c r="D6">
        <v>0.22</v>
      </c>
      <c r="E6">
        <v>0.38</v>
      </c>
      <c r="I6" t="s">
        <v>1</v>
      </c>
      <c r="J6">
        <v>0.22</v>
      </c>
      <c r="K6">
        <v>0.38</v>
      </c>
      <c r="M6">
        <f t="shared" ref="M6:M10" si="0">SQRT((J$5-J6)^2+(K$5-K6)^2)</f>
        <v>0.23430749027719966</v>
      </c>
      <c r="N6">
        <f>SQRT((J$6-J6)^2+(K$6-K6)^2)</f>
        <v>0</v>
      </c>
    </row>
    <row r="7" spans="1:18" x14ac:dyDescent="0.25">
      <c r="C7" t="s">
        <v>2</v>
      </c>
      <c r="D7">
        <v>0.35</v>
      </c>
      <c r="E7">
        <v>0.32</v>
      </c>
      <c r="I7" t="s">
        <v>2</v>
      </c>
      <c r="J7">
        <v>0.35</v>
      </c>
      <c r="K7">
        <v>0.32</v>
      </c>
      <c r="M7">
        <f t="shared" si="0"/>
        <v>0.21587033144922904</v>
      </c>
      <c r="N7">
        <f t="shared" ref="N7:N10" si="1">SQRT((J$6-J7)^2+(K$6-K7)^2)</f>
        <v>0.14317821063276351</v>
      </c>
      <c r="O7">
        <f>SQRT((J$7-J7)^2+(K$7-K7)^2)</f>
        <v>0</v>
      </c>
    </row>
    <row r="8" spans="1:18" x14ac:dyDescent="0.25">
      <c r="C8" t="s">
        <v>3</v>
      </c>
      <c r="D8">
        <v>0.26</v>
      </c>
      <c r="E8">
        <v>0.19</v>
      </c>
      <c r="I8" t="s">
        <v>3</v>
      </c>
      <c r="J8">
        <v>0.26</v>
      </c>
      <c r="K8">
        <v>0.19</v>
      </c>
      <c r="M8">
        <f t="shared" si="0"/>
        <v>0.36769552621700474</v>
      </c>
      <c r="N8">
        <f t="shared" si="1"/>
        <v>0.19416487838947599</v>
      </c>
      <c r="O8">
        <f>SQRT((J$7-J8)^2+(K$7-K8)^2)</f>
        <v>0.15811388300841894</v>
      </c>
      <c r="P8">
        <f>SQRT((J$8-J8)^2+(K$8-K8)^2)</f>
        <v>0</v>
      </c>
    </row>
    <row r="9" spans="1:18" x14ac:dyDescent="0.25">
      <c r="C9" t="s">
        <v>4</v>
      </c>
      <c r="D9">
        <v>0.08</v>
      </c>
      <c r="E9">
        <v>0.41</v>
      </c>
      <c r="I9" t="s">
        <v>4</v>
      </c>
      <c r="J9">
        <v>0.08</v>
      </c>
      <c r="K9">
        <v>0.41</v>
      </c>
      <c r="M9">
        <f t="shared" si="0"/>
        <v>0.34176014981270125</v>
      </c>
      <c r="N9">
        <f t="shared" si="1"/>
        <v>0.14317821063276354</v>
      </c>
      <c r="O9">
        <f t="shared" ref="O9:O10" si="2">SQRT((J$7-J9)^2+(K$7-K9)^2)</f>
        <v>0.28460498941515411</v>
      </c>
      <c r="P9">
        <f t="shared" ref="P9:P10" si="3">SQRT((J$8-J9)^2+(K$8-K9)^2)</f>
        <v>0.28425340807103788</v>
      </c>
      <c r="Q9">
        <f>SQRT((J$9-J9)^2+(K$9-K9)^2)</f>
        <v>0</v>
      </c>
    </row>
    <row r="10" spans="1:18" x14ac:dyDescent="0.25">
      <c r="C10" t="s">
        <v>5</v>
      </c>
      <c r="D10">
        <v>0.45</v>
      </c>
      <c r="E10">
        <v>0.3</v>
      </c>
      <c r="I10" t="s">
        <v>5</v>
      </c>
      <c r="J10">
        <v>0.45</v>
      </c>
      <c r="K10">
        <v>0.3</v>
      </c>
      <c r="M10">
        <f t="shared" si="0"/>
        <v>0.23537204591879643</v>
      </c>
      <c r="N10">
        <f t="shared" si="1"/>
        <v>0.24351591323771843</v>
      </c>
      <c r="O10">
        <f t="shared" si="2"/>
        <v>0.10198039027185574</v>
      </c>
      <c r="P10">
        <f t="shared" si="3"/>
        <v>0.21954498400100148</v>
      </c>
      <c r="Q10">
        <f>SQRT((J$9-J10)^2+(K$9-K10)^2)</f>
        <v>0.38600518131237566</v>
      </c>
      <c r="R10">
        <f>SQRT((J$10-J10)^2+(K$10-K10)^2)</f>
        <v>0</v>
      </c>
    </row>
    <row r="13" spans="1:18" x14ac:dyDescent="0.25">
      <c r="C13" t="s">
        <v>6</v>
      </c>
      <c r="D13" t="s">
        <v>7</v>
      </c>
      <c r="E13" t="s">
        <v>8</v>
      </c>
      <c r="F13" t="s">
        <v>9</v>
      </c>
      <c r="G13" t="s">
        <v>10</v>
      </c>
      <c r="H13" t="s">
        <v>11</v>
      </c>
      <c r="L13">
        <f>(0.35-0.26)^2</f>
        <v>8.0999999999999944E-3</v>
      </c>
    </row>
    <row r="14" spans="1:18" x14ac:dyDescent="0.25">
      <c r="B14" t="s">
        <v>0</v>
      </c>
      <c r="C14" s="1">
        <v>0</v>
      </c>
      <c r="D14" s="1"/>
      <c r="E14" s="2"/>
      <c r="F14" s="1"/>
      <c r="G14" s="1"/>
      <c r="H14" s="1"/>
    </row>
    <row r="15" spans="1:18" x14ac:dyDescent="0.25">
      <c r="B15" t="s">
        <v>1</v>
      </c>
      <c r="C15" s="1">
        <v>0.23430749027719966</v>
      </c>
      <c r="D15" s="1">
        <v>0</v>
      </c>
      <c r="E15" s="2"/>
      <c r="F15" s="1"/>
      <c r="G15" s="1"/>
      <c r="H15" s="1"/>
    </row>
    <row r="16" spans="1:18" x14ac:dyDescent="0.25">
      <c r="B16" t="s">
        <v>2</v>
      </c>
      <c r="C16" s="1">
        <v>0.21587033144922904</v>
      </c>
      <c r="D16" s="1">
        <v>0.14317821063276351</v>
      </c>
      <c r="E16" s="2">
        <v>0</v>
      </c>
      <c r="F16" s="1"/>
      <c r="G16" s="1"/>
      <c r="H16" s="1"/>
    </row>
    <row r="17" spans="2:11" x14ac:dyDescent="0.25">
      <c r="B17" t="s">
        <v>3</v>
      </c>
      <c r="C17" s="1">
        <v>0.36769552621700474</v>
      </c>
      <c r="D17" s="1">
        <v>0.19416487838947599</v>
      </c>
      <c r="E17" s="2">
        <v>0.15811388300841894</v>
      </c>
      <c r="F17" s="1">
        <v>0</v>
      </c>
      <c r="G17" s="1"/>
      <c r="H17" s="1"/>
    </row>
    <row r="18" spans="2:11" x14ac:dyDescent="0.25">
      <c r="B18" t="s">
        <v>4</v>
      </c>
      <c r="C18" s="1">
        <v>0.34176014981270125</v>
      </c>
      <c r="D18" s="1">
        <v>0.14317821063276354</v>
      </c>
      <c r="E18" s="2">
        <v>0.28460498941515411</v>
      </c>
      <c r="F18" s="1">
        <v>0.28425340807103788</v>
      </c>
      <c r="G18" s="1">
        <v>0</v>
      </c>
      <c r="H18" s="1"/>
    </row>
    <row r="19" spans="2:11" x14ac:dyDescent="0.25">
      <c r="B19" t="s">
        <v>5</v>
      </c>
      <c r="C19" s="2">
        <v>0.23537204591879643</v>
      </c>
      <c r="D19" s="2">
        <v>0.24351591323771843</v>
      </c>
      <c r="E19" s="3">
        <v>0.10198039027185574</v>
      </c>
      <c r="F19" s="2">
        <v>0.21954498400100148</v>
      </c>
      <c r="G19" s="2">
        <v>0.38600518131237566</v>
      </c>
      <c r="H19" s="2">
        <v>0</v>
      </c>
    </row>
    <row r="21" spans="2:11" x14ac:dyDescent="0.25">
      <c r="C21" t="s">
        <v>6</v>
      </c>
      <c r="D21" t="s">
        <v>7</v>
      </c>
      <c r="E21" t="s">
        <v>13</v>
      </c>
      <c r="F21" t="s">
        <v>9</v>
      </c>
      <c r="G21" t="s">
        <v>10</v>
      </c>
    </row>
    <row r="22" spans="2:11" x14ac:dyDescent="0.25">
      <c r="B22" t="s">
        <v>0</v>
      </c>
      <c r="C22" s="1">
        <v>0</v>
      </c>
      <c r="D22" s="1"/>
      <c r="E22" s="4"/>
      <c r="F22" s="1"/>
      <c r="G22" s="1"/>
      <c r="I22" t="s">
        <v>0</v>
      </c>
      <c r="J22">
        <v>0.4</v>
      </c>
      <c r="K22">
        <v>0.53</v>
      </c>
    </row>
    <row r="23" spans="2:11" x14ac:dyDescent="0.25">
      <c r="B23" t="s">
        <v>1</v>
      </c>
      <c r="C23" s="1">
        <v>0.23430749027719966</v>
      </c>
      <c r="D23" s="1">
        <v>0</v>
      </c>
      <c r="E23" s="4"/>
      <c r="F23" s="1"/>
      <c r="G23" s="1"/>
      <c r="I23" t="s">
        <v>1</v>
      </c>
      <c r="J23">
        <v>0.22</v>
      </c>
      <c r="K23">
        <v>0.38</v>
      </c>
    </row>
    <row r="24" spans="2:11" x14ac:dyDescent="0.25">
      <c r="B24" t="s">
        <v>12</v>
      </c>
      <c r="C24" s="1">
        <v>0.21587033144922904</v>
      </c>
      <c r="D24" s="1">
        <v>0.14317821063276351</v>
      </c>
      <c r="E24" s="4">
        <v>0</v>
      </c>
      <c r="F24" s="1"/>
      <c r="G24" s="1"/>
      <c r="I24" t="s">
        <v>2</v>
      </c>
      <c r="J24">
        <v>0.35</v>
      </c>
      <c r="K24">
        <v>0.32</v>
      </c>
    </row>
    <row r="25" spans="2:11" x14ac:dyDescent="0.25">
      <c r="B25" t="s">
        <v>3</v>
      </c>
      <c r="C25" s="1">
        <v>0.36769552621700474</v>
      </c>
      <c r="D25" s="1">
        <v>0.19416487838947599</v>
      </c>
      <c r="E25" s="4">
        <v>0.15811388300841894</v>
      </c>
      <c r="F25" s="1">
        <v>0</v>
      </c>
      <c r="G25" s="1"/>
      <c r="I25" t="s">
        <v>3</v>
      </c>
      <c r="J25">
        <v>0.26</v>
      </c>
      <c r="K25">
        <v>0.19</v>
      </c>
    </row>
    <row r="26" spans="2:11" x14ac:dyDescent="0.25">
      <c r="B26" t="s">
        <v>4</v>
      </c>
      <c r="C26" s="1">
        <v>0.34176014981270125</v>
      </c>
      <c r="D26" s="3">
        <v>0.14317821063276354</v>
      </c>
      <c r="E26" s="4">
        <v>0.28460498941515411</v>
      </c>
      <c r="F26" s="1">
        <v>0.28425340807103788</v>
      </c>
      <c r="G26" s="1">
        <v>0</v>
      </c>
      <c r="I26" t="s">
        <v>4</v>
      </c>
      <c r="J26">
        <v>0.08</v>
      </c>
      <c r="K26">
        <v>0.41</v>
      </c>
    </row>
    <row r="27" spans="2:11" x14ac:dyDescent="0.25">
      <c r="I27" t="s">
        <v>5</v>
      </c>
      <c r="J27">
        <v>0.45</v>
      </c>
      <c r="K27">
        <v>0.3</v>
      </c>
    </row>
    <row r="28" spans="2:11" x14ac:dyDescent="0.25">
      <c r="C28" t="s">
        <v>6</v>
      </c>
      <c r="D28" t="s">
        <v>16</v>
      </c>
      <c r="E28" t="s">
        <v>13</v>
      </c>
      <c r="F28" t="s">
        <v>9</v>
      </c>
      <c r="G28" t="s">
        <v>10</v>
      </c>
    </row>
    <row r="29" spans="2:11" x14ac:dyDescent="0.25">
      <c r="B29" t="s">
        <v>0</v>
      </c>
      <c r="C29" s="1">
        <v>0</v>
      </c>
      <c r="D29" s="1"/>
      <c r="E29" s="4"/>
      <c r="F29" s="1"/>
      <c r="G29" s="1"/>
      <c r="I29" t="s">
        <v>5</v>
      </c>
      <c r="J29">
        <v>0.45</v>
      </c>
      <c r="K29">
        <v>0.3</v>
      </c>
    </row>
    <row r="30" spans="2:11" x14ac:dyDescent="0.25">
      <c r="B30" t="s">
        <v>16</v>
      </c>
      <c r="C30" s="1">
        <v>0.23430749027719966</v>
      </c>
      <c r="D30" s="1">
        <v>0</v>
      </c>
      <c r="E30" s="4"/>
      <c r="F30" s="1"/>
      <c r="G30" s="1"/>
      <c r="I30" t="s">
        <v>3</v>
      </c>
      <c r="J30">
        <v>0.26</v>
      </c>
      <c r="K30">
        <v>0.19</v>
      </c>
    </row>
    <row r="31" spans="2:11" x14ac:dyDescent="0.25">
      <c r="B31" t="s">
        <v>12</v>
      </c>
      <c r="C31" s="1">
        <v>0.21587033144922904</v>
      </c>
      <c r="D31" s="1">
        <v>0.14317821063276351</v>
      </c>
      <c r="E31" s="4">
        <v>0</v>
      </c>
      <c r="F31" s="1"/>
      <c r="G31" s="1"/>
    </row>
    <row r="32" spans="2:11" x14ac:dyDescent="0.25">
      <c r="B32" t="s">
        <v>3</v>
      </c>
      <c r="C32" s="1">
        <v>0.36769552621700474</v>
      </c>
      <c r="D32" s="1">
        <v>0.19416487838947599</v>
      </c>
      <c r="E32" s="4">
        <v>0.15811388300841894</v>
      </c>
      <c r="F32" s="1">
        <v>0</v>
      </c>
      <c r="G32" s="1"/>
      <c r="J32" t="s">
        <v>14</v>
      </c>
      <c r="K32" t="s">
        <v>28</v>
      </c>
    </row>
    <row r="33" spans="2:9" x14ac:dyDescent="0.25">
      <c r="B33" t="s">
        <v>4</v>
      </c>
      <c r="C33" s="1">
        <v>0.34176014981270125</v>
      </c>
      <c r="D33" s="3">
        <v>0.14317821063276354</v>
      </c>
      <c r="E33" s="1">
        <v>0.28460498941515411</v>
      </c>
      <c r="F33" s="1">
        <v>0.28425340807103788</v>
      </c>
      <c r="G33" s="1">
        <v>0</v>
      </c>
      <c r="I33" t="s">
        <v>17</v>
      </c>
    </row>
    <row r="35" spans="2:9" x14ac:dyDescent="0.25">
      <c r="C35" t="s">
        <v>6</v>
      </c>
      <c r="D35" t="s">
        <v>16</v>
      </c>
      <c r="E35" t="s">
        <v>13</v>
      </c>
      <c r="F35" t="s">
        <v>9</v>
      </c>
    </row>
    <row r="36" spans="2:9" x14ac:dyDescent="0.25">
      <c r="B36" t="s">
        <v>0</v>
      </c>
      <c r="C36" s="1">
        <v>0</v>
      </c>
      <c r="D36" s="1"/>
      <c r="E36" s="4"/>
      <c r="F36" s="1"/>
    </row>
    <row r="37" spans="2:9" x14ac:dyDescent="0.25">
      <c r="B37" t="s">
        <v>15</v>
      </c>
      <c r="C37" s="1">
        <v>0.23430749027719966</v>
      </c>
      <c r="D37" s="1">
        <v>0</v>
      </c>
      <c r="E37" s="4"/>
      <c r="F37" s="1"/>
      <c r="H37" t="s">
        <v>20</v>
      </c>
      <c r="I37">
        <v>0.19416487838947599</v>
      </c>
    </row>
    <row r="38" spans="2:9" x14ac:dyDescent="0.25">
      <c r="B38" t="s">
        <v>12</v>
      </c>
      <c r="C38" s="1">
        <v>0.21587033144922904</v>
      </c>
      <c r="D38" s="3">
        <v>0.14317821063276351</v>
      </c>
      <c r="E38" s="4">
        <v>0</v>
      </c>
      <c r="F38" s="1"/>
      <c r="H38" t="s">
        <v>21</v>
      </c>
      <c r="I38">
        <v>0.28425340807103788</v>
      </c>
    </row>
    <row r="39" spans="2:9" x14ac:dyDescent="0.25">
      <c r="B39" t="s">
        <v>3</v>
      </c>
      <c r="C39" s="1">
        <v>0.36769552621700474</v>
      </c>
      <c r="D39" s="1">
        <v>0.19416487838947599</v>
      </c>
      <c r="E39" s="4">
        <v>0.15811388300841894</v>
      </c>
      <c r="F39" s="1">
        <v>0</v>
      </c>
      <c r="H39" t="s">
        <v>22</v>
      </c>
      <c r="I39">
        <v>0.15811388300841894</v>
      </c>
    </row>
    <row r="40" spans="2:9" x14ac:dyDescent="0.25">
      <c r="I40">
        <v>0.21954498400100148</v>
      </c>
    </row>
    <row r="41" spans="2:9" x14ac:dyDescent="0.25">
      <c r="C41" t="s">
        <v>6</v>
      </c>
      <c r="D41" t="s">
        <v>19</v>
      </c>
      <c r="E41" t="s">
        <v>9</v>
      </c>
    </row>
    <row r="42" spans="2:9" x14ac:dyDescent="0.25">
      <c r="B42" t="s">
        <v>0</v>
      </c>
      <c r="C42" s="1">
        <v>0</v>
      </c>
      <c r="D42" s="1"/>
      <c r="E42" s="1"/>
    </row>
    <row r="43" spans="2:9" x14ac:dyDescent="0.25">
      <c r="B43" t="s">
        <v>18</v>
      </c>
      <c r="C43" s="1">
        <v>0.21587033144922904</v>
      </c>
      <c r="D43" s="1">
        <v>0</v>
      </c>
      <c r="E43" s="1"/>
    </row>
    <row r="44" spans="2:9" x14ac:dyDescent="0.25">
      <c r="B44" t="s">
        <v>3</v>
      </c>
      <c r="C44" s="1">
        <v>0.36769552621700474</v>
      </c>
      <c r="D44" s="3">
        <v>0.15811388300841894</v>
      </c>
      <c r="E44" s="1">
        <v>0</v>
      </c>
    </row>
    <row r="46" spans="2:9" x14ac:dyDescent="0.25">
      <c r="C46" t="s">
        <v>6</v>
      </c>
      <c r="D46" t="s">
        <v>24</v>
      </c>
    </row>
    <row r="47" spans="2:9" x14ac:dyDescent="0.25">
      <c r="B47" t="s">
        <v>0</v>
      </c>
      <c r="C47" s="1">
        <v>0</v>
      </c>
      <c r="D47" s="1"/>
    </row>
    <row r="48" spans="2:9" x14ac:dyDescent="0.25">
      <c r="B48" t="s">
        <v>23</v>
      </c>
      <c r="C48" s="1">
        <v>0.21587033144922904</v>
      </c>
      <c r="D48" s="1">
        <v>0</v>
      </c>
    </row>
  </sheetData>
  <hyperlinks>
    <hyperlink ref="A2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L41"/>
  <sheetViews>
    <sheetView tabSelected="1" workbookViewId="0">
      <selection activeCell="H45" sqref="H45"/>
    </sheetView>
  </sheetViews>
  <sheetFormatPr defaultRowHeight="15" x14ac:dyDescent="0.25"/>
  <cols>
    <col min="2" max="2" width="17.140625" customWidth="1"/>
    <col min="6" max="6" width="10.85546875" customWidth="1"/>
    <col min="9" max="9" width="14.28515625" customWidth="1"/>
    <col min="10" max="10" width="6.5703125" customWidth="1"/>
    <col min="11" max="11" width="6.7109375" customWidth="1"/>
    <col min="12" max="12" width="8.85546875" customWidth="1"/>
  </cols>
  <sheetData>
    <row r="8" spans="1:12" x14ac:dyDescent="0.25">
      <c r="A8" s="12" t="s">
        <v>49</v>
      </c>
    </row>
    <row r="13" spans="1:12" x14ac:dyDescent="0.25">
      <c r="C13" t="s">
        <v>6</v>
      </c>
      <c r="D13" t="s">
        <v>7</v>
      </c>
      <c r="E13" t="s">
        <v>8</v>
      </c>
      <c r="F13" t="s">
        <v>9</v>
      </c>
      <c r="G13" t="s">
        <v>10</v>
      </c>
      <c r="H13" t="s">
        <v>11</v>
      </c>
      <c r="J13" t="s">
        <v>25</v>
      </c>
      <c r="K13" t="s">
        <v>26</v>
      </c>
      <c r="L13" t="s">
        <v>27</v>
      </c>
    </row>
    <row r="14" spans="1:12" x14ac:dyDescent="0.25">
      <c r="B14" t="s">
        <v>0</v>
      </c>
      <c r="C14" s="1">
        <v>0</v>
      </c>
      <c r="D14" s="1"/>
      <c r="E14" s="1"/>
      <c r="F14" s="1"/>
      <c r="G14" s="1"/>
      <c r="H14" s="1"/>
      <c r="J14" t="s">
        <v>0</v>
      </c>
      <c r="K14" s="1">
        <v>1</v>
      </c>
      <c r="L14" s="1">
        <v>1</v>
      </c>
    </row>
    <row r="15" spans="1:12" x14ac:dyDescent="0.25">
      <c r="B15" t="s">
        <v>1</v>
      </c>
      <c r="C15" s="1">
        <f>SQRT((K$14-K15)^2+(L$14-L15)^2)</f>
        <v>0.70710678118654757</v>
      </c>
      <c r="D15" s="1">
        <v>0</v>
      </c>
      <c r="E15" s="1"/>
      <c r="F15" s="1"/>
      <c r="G15" s="1"/>
      <c r="H15" s="1"/>
      <c r="J15" t="s">
        <v>1</v>
      </c>
      <c r="K15" s="1">
        <v>1.5</v>
      </c>
      <c r="L15" s="1">
        <v>1.5</v>
      </c>
    </row>
    <row r="16" spans="1:12" x14ac:dyDescent="0.25">
      <c r="B16" t="s">
        <v>2</v>
      </c>
      <c r="C16" s="1">
        <f t="shared" ref="C16:C19" si="0">SQRT((K$14-K16)^2+(L$14-L16)^2)</f>
        <v>5.6568542494923806</v>
      </c>
      <c r="D16" s="1">
        <f>SQRT((K$15-K16)^2+(L$15-L16)^2)</f>
        <v>4.9497474683058327</v>
      </c>
      <c r="E16" s="1">
        <v>0</v>
      </c>
      <c r="F16" s="1"/>
      <c r="G16" s="1"/>
      <c r="H16" s="1"/>
      <c r="J16" t="s">
        <v>2</v>
      </c>
      <c r="K16" s="1">
        <v>5</v>
      </c>
      <c r="L16" s="1">
        <v>5</v>
      </c>
    </row>
    <row r="17" spans="2:12" x14ac:dyDescent="0.25">
      <c r="B17" t="s">
        <v>3</v>
      </c>
      <c r="C17" s="1">
        <f t="shared" si="0"/>
        <v>3.6055512754639891</v>
      </c>
      <c r="D17" s="1">
        <f t="shared" ref="D17:D19" si="1">SQRT((K$15-K17)^2+(L$15-L17)^2)</f>
        <v>2.9154759474226504</v>
      </c>
      <c r="E17" s="1">
        <f>SQRT((K$16-K17)^2+(L$16-L17)^2)</f>
        <v>2.2360679774997898</v>
      </c>
      <c r="F17" s="1">
        <v>0</v>
      </c>
      <c r="G17" s="1"/>
      <c r="H17" s="1"/>
      <c r="J17" t="s">
        <v>3</v>
      </c>
      <c r="K17" s="1">
        <v>3</v>
      </c>
      <c r="L17" s="1">
        <v>4</v>
      </c>
    </row>
    <row r="18" spans="2:12" x14ac:dyDescent="0.25">
      <c r="B18" t="s">
        <v>4</v>
      </c>
      <c r="C18" s="1">
        <f t="shared" si="0"/>
        <v>4.2426406871192848</v>
      </c>
      <c r="D18" s="1">
        <f t="shared" si="1"/>
        <v>3.5355339059327378</v>
      </c>
      <c r="E18" s="1">
        <f t="shared" ref="E18:E19" si="2">SQRT((K$16-K18)^2+(L$16-L18)^2)</f>
        <v>1.4142135623730951</v>
      </c>
      <c r="F18" s="1">
        <f>SQRT((K$17-K18)^2+(L$17-L18)^2)</f>
        <v>1</v>
      </c>
      <c r="G18" s="1">
        <v>0</v>
      </c>
      <c r="H18" s="1"/>
      <c r="J18" t="s">
        <v>4</v>
      </c>
      <c r="K18" s="1">
        <v>4</v>
      </c>
      <c r="L18" s="1">
        <v>4</v>
      </c>
    </row>
    <row r="19" spans="2:12" x14ac:dyDescent="0.25">
      <c r="B19" t="s">
        <v>5</v>
      </c>
      <c r="C19" s="1">
        <f t="shared" si="0"/>
        <v>3.2015621187164243</v>
      </c>
      <c r="D19" s="1">
        <f t="shared" si="1"/>
        <v>2.5</v>
      </c>
      <c r="E19" s="1">
        <f t="shared" si="2"/>
        <v>2.5</v>
      </c>
      <c r="F19" s="3">
        <f>SQRT((K$17-K19)^2+(L$17-L19)^2)</f>
        <v>0.5</v>
      </c>
      <c r="G19" s="1">
        <f>SQRT((K$18-K19)^2+(L$18-L19)^2)</f>
        <v>1.1180339887498949</v>
      </c>
      <c r="H19" s="1">
        <v>0</v>
      </c>
      <c r="J19" t="s">
        <v>5</v>
      </c>
      <c r="K19" s="1">
        <v>3</v>
      </c>
      <c r="L19" s="1">
        <v>3.5</v>
      </c>
    </row>
    <row r="21" spans="2:12" x14ac:dyDescent="0.25">
      <c r="C21" t="s">
        <v>6</v>
      </c>
      <c r="D21" t="s">
        <v>7</v>
      </c>
      <c r="E21" t="s">
        <v>8</v>
      </c>
      <c r="F21" t="s">
        <v>30</v>
      </c>
      <c r="G21" t="s">
        <v>10</v>
      </c>
    </row>
    <row r="22" spans="2:12" x14ac:dyDescent="0.25">
      <c r="B22" t="s">
        <v>0</v>
      </c>
      <c r="C22" s="1">
        <v>0</v>
      </c>
      <c r="D22" s="1"/>
      <c r="E22" s="1"/>
      <c r="F22" s="1"/>
      <c r="G22" s="1"/>
      <c r="J22" t="s">
        <v>4</v>
      </c>
      <c r="K22" s="1">
        <v>4</v>
      </c>
      <c r="L22" s="1">
        <v>4</v>
      </c>
    </row>
    <row r="23" spans="2:12" x14ac:dyDescent="0.25">
      <c r="B23" t="s">
        <v>1</v>
      </c>
      <c r="C23" s="3">
        <v>0.70710678118654757</v>
      </c>
      <c r="D23" s="1">
        <v>0</v>
      </c>
      <c r="E23" s="1"/>
      <c r="F23" s="1"/>
      <c r="G23" s="1"/>
      <c r="J23" t="s">
        <v>5</v>
      </c>
      <c r="K23" s="1">
        <v>3</v>
      </c>
      <c r="L23" s="1">
        <v>3.5</v>
      </c>
    </row>
    <row r="24" spans="2:12" x14ac:dyDescent="0.25">
      <c r="B24" t="s">
        <v>2</v>
      </c>
      <c r="C24" s="1">
        <v>5.6568542494923806</v>
      </c>
      <c r="D24" s="1">
        <v>4.9497474683058327</v>
      </c>
      <c r="E24" s="1">
        <v>0</v>
      </c>
      <c r="F24" s="1"/>
      <c r="G24" s="1"/>
    </row>
    <row r="25" spans="2:12" x14ac:dyDescent="0.25">
      <c r="B25" t="s">
        <v>29</v>
      </c>
      <c r="C25" s="1">
        <v>3.6055512754639891</v>
      </c>
      <c r="D25" s="1">
        <v>2.9154759474226504</v>
      </c>
      <c r="E25" s="1">
        <v>3.5</v>
      </c>
      <c r="F25" s="1">
        <v>0</v>
      </c>
      <c r="G25" s="1"/>
      <c r="J25" t="s">
        <v>14</v>
      </c>
      <c r="L25">
        <f>SQRT((K22-K23)^2+(L22-L23)^2)</f>
        <v>1.1180339887498949</v>
      </c>
    </row>
    <row r="26" spans="2:12" x14ac:dyDescent="0.25">
      <c r="B26" t="s">
        <v>4</v>
      </c>
      <c r="C26" s="1">
        <v>4.2426406871192848</v>
      </c>
      <c r="D26" s="1">
        <v>3.5355339059327378</v>
      </c>
      <c r="E26" s="1">
        <v>1.4142135623730951</v>
      </c>
      <c r="F26" s="1">
        <v>1.1180339887498949</v>
      </c>
      <c r="G26" s="1">
        <v>0</v>
      </c>
    </row>
    <row r="28" spans="2:12" x14ac:dyDescent="0.25">
      <c r="C28" t="s">
        <v>32</v>
      </c>
      <c r="D28" t="s">
        <v>8</v>
      </c>
      <c r="E28" t="s">
        <v>30</v>
      </c>
      <c r="F28" t="s">
        <v>10</v>
      </c>
      <c r="K28" t="s">
        <v>33</v>
      </c>
      <c r="L28">
        <v>3.6055512754639891</v>
      </c>
    </row>
    <row r="29" spans="2:12" x14ac:dyDescent="0.25">
      <c r="B29" t="s">
        <v>31</v>
      </c>
      <c r="C29" s="1">
        <v>0</v>
      </c>
      <c r="D29" s="1"/>
      <c r="E29" s="1"/>
      <c r="F29" s="1"/>
      <c r="K29" t="s">
        <v>34</v>
      </c>
      <c r="L29">
        <f>C19</f>
        <v>3.2015621187164243</v>
      </c>
    </row>
    <row r="30" spans="2:12" x14ac:dyDescent="0.25">
      <c r="B30" t="s">
        <v>2</v>
      </c>
      <c r="C30" s="1">
        <v>5.6568542494923806</v>
      </c>
      <c r="D30" s="1">
        <v>0</v>
      </c>
      <c r="E30" s="1"/>
      <c r="F30" s="1"/>
      <c r="K30" t="s">
        <v>30</v>
      </c>
      <c r="L30">
        <f>F19</f>
        <v>0.5</v>
      </c>
    </row>
    <row r="31" spans="2:12" x14ac:dyDescent="0.25">
      <c r="B31" t="s">
        <v>29</v>
      </c>
      <c r="C31" s="1">
        <v>3.6055512754639891</v>
      </c>
      <c r="D31" s="1">
        <v>2.5</v>
      </c>
      <c r="E31" s="1">
        <v>0</v>
      </c>
      <c r="F31" s="1"/>
    </row>
    <row r="32" spans="2:12" x14ac:dyDescent="0.25">
      <c r="B32" t="s">
        <v>4</v>
      </c>
      <c r="C32" s="1">
        <v>4.2426406871192848</v>
      </c>
      <c r="D32" s="1">
        <v>1.4142135623730951</v>
      </c>
      <c r="E32" s="3">
        <v>1.1180339887498949</v>
      </c>
      <c r="F32" s="1">
        <v>0</v>
      </c>
    </row>
    <row r="34" spans="2:11" x14ac:dyDescent="0.25">
      <c r="C34" t="s">
        <v>32</v>
      </c>
      <c r="D34" t="s">
        <v>8</v>
      </c>
      <c r="E34" t="s">
        <v>36</v>
      </c>
    </row>
    <row r="35" spans="2:11" x14ac:dyDescent="0.25">
      <c r="B35" t="s">
        <v>31</v>
      </c>
      <c r="C35" s="1">
        <v>0</v>
      </c>
      <c r="D35" s="1"/>
      <c r="E35" s="1"/>
    </row>
    <row r="36" spans="2:11" x14ac:dyDescent="0.25">
      <c r="B36" t="s">
        <v>2</v>
      </c>
      <c r="C36" s="1">
        <v>5.6568542494923806</v>
      </c>
      <c r="D36" s="1">
        <v>0</v>
      </c>
      <c r="E36" s="1"/>
    </row>
    <row r="37" spans="2:11" x14ac:dyDescent="0.25">
      <c r="B37" t="s">
        <v>35</v>
      </c>
      <c r="C37" s="1">
        <v>4.2426406871192848</v>
      </c>
      <c r="D37" s="3">
        <v>2.5</v>
      </c>
      <c r="E37" s="1">
        <v>0</v>
      </c>
    </row>
    <row r="39" spans="2:11" x14ac:dyDescent="0.25">
      <c r="C39" t="s">
        <v>32</v>
      </c>
      <c r="D39" t="s">
        <v>38</v>
      </c>
      <c r="J39" t="s">
        <v>32</v>
      </c>
      <c r="K39" t="s">
        <v>54</v>
      </c>
    </row>
    <row r="40" spans="2:11" x14ac:dyDescent="0.25">
      <c r="B40" t="s">
        <v>31</v>
      </c>
      <c r="C40">
        <v>0</v>
      </c>
      <c r="I40" t="s">
        <v>31</v>
      </c>
    </row>
    <row r="41" spans="2:11" x14ac:dyDescent="0.25">
      <c r="B41" t="s">
        <v>37</v>
      </c>
      <c r="C41">
        <v>5.6568542494923806</v>
      </c>
      <c r="D41">
        <v>0</v>
      </c>
      <c r="I41" t="s">
        <v>53</v>
      </c>
      <c r="J41">
        <v>5.6568542494923806</v>
      </c>
    </row>
  </sheetData>
  <hyperlinks>
    <hyperlink ref="A8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48"/>
  <sheetViews>
    <sheetView workbookViewId="0">
      <selection activeCell="B3" sqref="B3"/>
    </sheetView>
  </sheetViews>
  <sheetFormatPr defaultRowHeight="15" x14ac:dyDescent="0.25"/>
  <cols>
    <col min="1" max="1" width="5.42578125" customWidth="1"/>
    <col min="2" max="2" width="14" customWidth="1"/>
    <col min="4" max="4" width="16.28515625" customWidth="1"/>
    <col min="11" max="11" width="10.85546875" customWidth="1"/>
  </cols>
  <sheetData>
    <row r="3" spans="2:18" x14ac:dyDescent="0.25">
      <c r="B3" s="12" t="s">
        <v>49</v>
      </c>
      <c r="R3">
        <f>SQRT((J7-J8)^2+(K7-K8)^2)</f>
        <v>0.15811388300841894</v>
      </c>
    </row>
    <row r="5" spans="2:18" x14ac:dyDescent="0.25">
      <c r="C5" t="s">
        <v>0</v>
      </c>
      <c r="D5">
        <v>0.4</v>
      </c>
      <c r="E5">
        <v>0.53</v>
      </c>
      <c r="I5" t="s">
        <v>0</v>
      </c>
      <c r="J5">
        <v>0.4</v>
      </c>
      <c r="K5">
        <v>0.53</v>
      </c>
      <c r="M5">
        <f>SQRT((J$5-J5)^2+(K$5-K5)^2)</f>
        <v>0</v>
      </c>
    </row>
    <row r="6" spans="2:18" x14ac:dyDescent="0.25">
      <c r="C6" t="s">
        <v>1</v>
      </c>
      <c r="D6">
        <v>0.22</v>
      </c>
      <c r="E6">
        <v>0.38</v>
      </c>
      <c r="I6" t="s">
        <v>1</v>
      </c>
      <c r="J6">
        <v>0.22</v>
      </c>
      <c r="K6">
        <v>0.38</v>
      </c>
      <c r="M6">
        <f t="shared" ref="M6:M10" si="0">SQRT((J$5-J6)^2+(K$5-K6)^2)</f>
        <v>0.23430749027719966</v>
      </c>
      <c r="N6">
        <f>SQRT((J$6-J6)^2+(K$6-K6)^2)</f>
        <v>0</v>
      </c>
    </row>
    <row r="7" spans="2:18" x14ac:dyDescent="0.25">
      <c r="C7" t="s">
        <v>2</v>
      </c>
      <c r="D7">
        <v>0.35</v>
      </c>
      <c r="E7">
        <v>0.32</v>
      </c>
      <c r="I7" t="s">
        <v>2</v>
      </c>
      <c r="J7">
        <v>0.35</v>
      </c>
      <c r="K7">
        <v>0.32</v>
      </c>
      <c r="M7">
        <f t="shared" si="0"/>
        <v>0.21587033144922904</v>
      </c>
      <c r="N7">
        <f t="shared" ref="N7:N10" si="1">SQRT((J$6-J7)^2+(K$6-K7)^2)</f>
        <v>0.14317821063276351</v>
      </c>
      <c r="O7">
        <f>SQRT((J$7-J7)^2+(K$7-K7)^2)</f>
        <v>0</v>
      </c>
    </row>
    <row r="8" spans="2:18" x14ac:dyDescent="0.25">
      <c r="C8" t="s">
        <v>3</v>
      </c>
      <c r="D8">
        <v>0.26</v>
      </c>
      <c r="E8">
        <v>0.19</v>
      </c>
      <c r="I8" t="s">
        <v>3</v>
      </c>
      <c r="J8">
        <v>0.26</v>
      </c>
      <c r="K8">
        <v>0.19</v>
      </c>
      <c r="M8">
        <f t="shared" si="0"/>
        <v>0.36769552621700474</v>
      </c>
      <c r="N8">
        <f t="shared" si="1"/>
        <v>0.19416487838947599</v>
      </c>
      <c r="O8">
        <f>SQRT((J$7-J8)^2+(K$7-K8)^2)</f>
        <v>0.15811388300841894</v>
      </c>
      <c r="P8">
        <f>SQRT((J$8-J8)^2+(K$8-K8)^2)</f>
        <v>0</v>
      </c>
    </row>
    <row r="9" spans="2:18" x14ac:dyDescent="0.25">
      <c r="C9" t="s">
        <v>4</v>
      </c>
      <c r="D9">
        <v>0.08</v>
      </c>
      <c r="E9">
        <v>0.41</v>
      </c>
      <c r="I9" t="s">
        <v>4</v>
      </c>
      <c r="J9">
        <v>0.08</v>
      </c>
      <c r="K9">
        <v>0.41</v>
      </c>
      <c r="M9">
        <f t="shared" si="0"/>
        <v>0.34176014981270125</v>
      </c>
      <c r="N9">
        <f t="shared" si="1"/>
        <v>0.14317821063276354</v>
      </c>
      <c r="O9">
        <f t="shared" ref="O9:O10" si="2">SQRT((J$7-J9)^2+(K$7-K9)^2)</f>
        <v>0.28460498941515411</v>
      </c>
      <c r="P9">
        <f t="shared" ref="P9:P10" si="3">SQRT((J$8-J9)^2+(K$8-K9)^2)</f>
        <v>0.28425340807103788</v>
      </c>
      <c r="Q9">
        <f>SQRT((J$9-J9)^2+(K$9-K9)^2)</f>
        <v>0</v>
      </c>
    </row>
    <row r="10" spans="2:18" x14ac:dyDescent="0.25">
      <c r="C10" t="s">
        <v>5</v>
      </c>
      <c r="D10">
        <v>0.45</v>
      </c>
      <c r="E10">
        <v>0.3</v>
      </c>
      <c r="I10" t="s">
        <v>5</v>
      </c>
      <c r="J10">
        <v>0.45</v>
      </c>
      <c r="K10">
        <v>0.3</v>
      </c>
      <c r="M10">
        <f t="shared" si="0"/>
        <v>0.23537204591879643</v>
      </c>
      <c r="N10">
        <f t="shared" si="1"/>
        <v>0.24351591323771843</v>
      </c>
      <c r="O10">
        <f t="shared" si="2"/>
        <v>0.10198039027185574</v>
      </c>
      <c r="P10">
        <f t="shared" si="3"/>
        <v>0.21954498400100148</v>
      </c>
      <c r="Q10">
        <f>SQRT((J$9-J10)^2+(K$9-K10)^2)</f>
        <v>0.38600518131237566</v>
      </c>
      <c r="R10">
        <f>SQRT((J$10-J10)^2+(K$10-K10)^2)</f>
        <v>0</v>
      </c>
    </row>
    <row r="13" spans="2:18" x14ac:dyDescent="0.25">
      <c r="C13" t="s">
        <v>6</v>
      </c>
      <c r="D13" t="s">
        <v>7</v>
      </c>
      <c r="E13" t="s">
        <v>8</v>
      </c>
      <c r="F13" t="s">
        <v>9</v>
      </c>
      <c r="G13" t="s">
        <v>10</v>
      </c>
      <c r="H13" t="s">
        <v>11</v>
      </c>
      <c r="L13">
        <f>(0.35-0.26)^2</f>
        <v>8.0999999999999944E-3</v>
      </c>
    </row>
    <row r="14" spans="2:18" x14ac:dyDescent="0.25">
      <c r="B14" t="s">
        <v>0</v>
      </c>
      <c r="C14" s="1">
        <v>0</v>
      </c>
      <c r="D14" s="1"/>
      <c r="E14" s="2"/>
      <c r="F14" s="1"/>
      <c r="G14" s="1"/>
      <c r="H14" s="1"/>
    </row>
    <row r="15" spans="2:18" x14ac:dyDescent="0.25">
      <c r="B15" t="s">
        <v>1</v>
      </c>
      <c r="C15" s="1">
        <v>0.23430749027719966</v>
      </c>
      <c r="D15" s="1">
        <v>0</v>
      </c>
      <c r="E15" s="2"/>
      <c r="F15" s="1"/>
      <c r="G15" s="1"/>
      <c r="H15" s="1"/>
    </row>
    <row r="16" spans="2:18" x14ac:dyDescent="0.25">
      <c r="B16" t="s">
        <v>2</v>
      </c>
      <c r="C16" s="1">
        <v>0.21587033144922904</v>
      </c>
      <c r="D16" s="1">
        <v>0.14317821063276351</v>
      </c>
      <c r="E16" s="2">
        <v>0</v>
      </c>
      <c r="F16" s="1"/>
      <c r="G16" s="1"/>
      <c r="H16" s="1"/>
    </row>
    <row r="17" spans="2:17" x14ac:dyDescent="0.25">
      <c r="B17" t="s">
        <v>3</v>
      </c>
      <c r="C17" s="1">
        <v>0.36769552621700474</v>
      </c>
      <c r="D17" s="1">
        <v>0.19416487838947599</v>
      </c>
      <c r="E17" s="2">
        <v>0.15811388300841894</v>
      </c>
      <c r="F17" s="1">
        <v>0</v>
      </c>
      <c r="G17" s="1"/>
      <c r="H17" s="1"/>
    </row>
    <row r="18" spans="2:17" x14ac:dyDescent="0.25">
      <c r="B18" t="s">
        <v>4</v>
      </c>
      <c r="C18" s="1">
        <v>0.34176014981270125</v>
      </c>
      <c r="D18" s="1">
        <v>0.14317821063276354</v>
      </c>
      <c r="E18" s="2">
        <v>0.28460498941515411</v>
      </c>
      <c r="F18" s="1">
        <v>0.28425340807103788</v>
      </c>
      <c r="G18" s="1">
        <v>0</v>
      </c>
      <c r="H18" s="1"/>
    </row>
    <row r="19" spans="2:17" x14ac:dyDescent="0.25">
      <c r="B19" t="s">
        <v>5</v>
      </c>
      <c r="C19" s="2">
        <v>0.23537204591879643</v>
      </c>
      <c r="D19" s="2">
        <v>0.24351591323771843</v>
      </c>
      <c r="E19" s="3">
        <v>0.10198039027185574</v>
      </c>
      <c r="F19" s="2">
        <v>0.21954498400100148</v>
      </c>
      <c r="G19" s="2">
        <v>0.38600518131237566</v>
      </c>
      <c r="H19" s="2">
        <v>0</v>
      </c>
    </row>
    <row r="21" spans="2:17" x14ac:dyDescent="0.25">
      <c r="C21" t="s">
        <v>6</v>
      </c>
      <c r="D21" t="s">
        <v>7</v>
      </c>
      <c r="E21" t="s">
        <v>12</v>
      </c>
      <c r="F21" t="s">
        <v>9</v>
      </c>
      <c r="G21" t="s">
        <v>10</v>
      </c>
      <c r="H21" t="s">
        <v>11</v>
      </c>
    </row>
    <row r="22" spans="2:17" x14ac:dyDescent="0.25">
      <c r="B22" t="s">
        <v>0</v>
      </c>
      <c r="C22" s="1">
        <v>0</v>
      </c>
      <c r="D22" s="1"/>
      <c r="E22" s="4"/>
      <c r="F22" s="1"/>
      <c r="G22" s="1"/>
      <c r="I22" t="s">
        <v>0</v>
      </c>
      <c r="J22">
        <v>0.4</v>
      </c>
      <c r="K22">
        <v>0.53</v>
      </c>
      <c r="M22" s="1">
        <v>0</v>
      </c>
      <c r="N22" s="1"/>
      <c r="O22" s="4"/>
      <c r="P22" s="1"/>
      <c r="Q22" s="1"/>
    </row>
    <row r="23" spans="2:17" x14ac:dyDescent="0.25">
      <c r="B23" t="s">
        <v>1</v>
      </c>
      <c r="C23" s="1">
        <v>0.23430749027719966</v>
      </c>
      <c r="D23" s="1">
        <v>0</v>
      </c>
      <c r="E23" s="4"/>
      <c r="F23" s="1"/>
      <c r="G23" s="1"/>
      <c r="I23" t="s">
        <v>1</v>
      </c>
      <c r="J23">
        <v>0.22</v>
      </c>
      <c r="K23">
        <v>0.38</v>
      </c>
      <c r="M23" s="1">
        <v>0.23430749027719966</v>
      </c>
      <c r="N23" s="1">
        <v>0</v>
      </c>
      <c r="O23" s="4"/>
      <c r="P23" s="1"/>
      <c r="Q23" s="1"/>
    </row>
    <row r="24" spans="2:17" x14ac:dyDescent="0.25">
      <c r="B24" t="s">
        <v>12</v>
      </c>
      <c r="C24" s="1">
        <v>0.21587033144922904</v>
      </c>
      <c r="D24" s="1">
        <v>0.14317821063276351</v>
      </c>
      <c r="E24" s="4">
        <v>0</v>
      </c>
      <c r="F24" s="1"/>
      <c r="G24" s="1"/>
      <c r="I24" t="s">
        <v>2</v>
      </c>
      <c r="J24">
        <v>0.35</v>
      </c>
      <c r="K24">
        <v>0.32</v>
      </c>
      <c r="M24" s="1">
        <v>0.21587033144922904</v>
      </c>
      <c r="N24" s="1">
        <v>0.14317821063276351</v>
      </c>
      <c r="O24" s="4">
        <v>0</v>
      </c>
      <c r="P24" s="1"/>
      <c r="Q24" s="1"/>
    </row>
    <row r="25" spans="2:17" x14ac:dyDescent="0.25">
      <c r="B25" t="s">
        <v>3</v>
      </c>
      <c r="C25" s="1">
        <v>0.36769552621700474</v>
      </c>
      <c r="D25" s="1">
        <v>0.19416487838947599</v>
      </c>
      <c r="E25" s="5">
        <v>0.15811388300841894</v>
      </c>
      <c r="F25" s="1">
        <v>0</v>
      </c>
      <c r="G25" s="1"/>
      <c r="I25" t="s">
        <v>3</v>
      </c>
      <c r="J25">
        <v>0.26</v>
      </c>
      <c r="K25">
        <v>0.19</v>
      </c>
      <c r="M25" s="1">
        <v>0.36769552621700474</v>
      </c>
      <c r="N25" s="1">
        <v>0.19416487838947599</v>
      </c>
      <c r="O25" s="4">
        <v>0.15811388300841894</v>
      </c>
      <c r="P25" s="1">
        <v>0</v>
      </c>
      <c r="Q25" s="1"/>
    </row>
    <row r="26" spans="2:17" x14ac:dyDescent="0.25">
      <c r="B26" t="s">
        <v>4</v>
      </c>
      <c r="C26" s="1">
        <v>0.34176014981270125</v>
      </c>
      <c r="D26" s="6">
        <v>0.14317821063276354</v>
      </c>
      <c r="E26" s="2">
        <v>0.28460498941515411</v>
      </c>
      <c r="F26" s="1">
        <v>0.28425340807103788</v>
      </c>
      <c r="G26" s="1">
        <v>0</v>
      </c>
      <c r="I26" t="s">
        <v>4</v>
      </c>
      <c r="J26">
        <v>0.08</v>
      </c>
      <c r="K26">
        <v>0.41</v>
      </c>
      <c r="M26" s="1">
        <v>0.34176014981270125</v>
      </c>
      <c r="N26" s="3">
        <v>0.14317821063276354</v>
      </c>
      <c r="O26" s="4">
        <v>0.28460498941515411</v>
      </c>
      <c r="P26" s="1">
        <v>0.28425340807103788</v>
      </c>
      <c r="Q26" s="1">
        <v>0</v>
      </c>
    </row>
    <row r="27" spans="2:17" x14ac:dyDescent="0.25">
      <c r="B27" t="s">
        <v>5</v>
      </c>
      <c r="I27" t="s">
        <v>5</v>
      </c>
      <c r="J27">
        <v>0.45</v>
      </c>
      <c r="K27">
        <v>0.3</v>
      </c>
    </row>
    <row r="28" spans="2:17" x14ac:dyDescent="0.25">
      <c r="C28" t="s">
        <v>6</v>
      </c>
      <c r="D28" t="s">
        <v>16</v>
      </c>
      <c r="E28" t="s">
        <v>13</v>
      </c>
      <c r="F28" t="s">
        <v>9</v>
      </c>
      <c r="G28" t="s">
        <v>10</v>
      </c>
    </row>
    <row r="29" spans="2:17" x14ac:dyDescent="0.25">
      <c r="B29" t="s">
        <v>0</v>
      </c>
      <c r="C29" s="1">
        <v>0</v>
      </c>
      <c r="D29" s="1"/>
      <c r="E29" s="4"/>
      <c r="F29" s="1"/>
      <c r="I29" t="s">
        <v>5</v>
      </c>
      <c r="J29">
        <v>0.45</v>
      </c>
      <c r="K29">
        <v>0.3</v>
      </c>
      <c r="M29" s="1">
        <v>0</v>
      </c>
      <c r="N29" s="1"/>
      <c r="O29" s="4"/>
      <c r="P29" s="1"/>
      <c r="Q29" s="1"/>
    </row>
    <row r="30" spans="2:17" x14ac:dyDescent="0.25">
      <c r="B30" t="s">
        <v>16</v>
      </c>
      <c r="C30" s="1">
        <v>0.23430749027719966</v>
      </c>
      <c r="D30" s="1">
        <v>0</v>
      </c>
      <c r="E30" s="4"/>
      <c r="F30" s="1"/>
      <c r="I30" t="s">
        <v>3</v>
      </c>
      <c r="J30">
        <v>0.26</v>
      </c>
      <c r="K30">
        <v>0.19</v>
      </c>
      <c r="M30" s="1">
        <v>0.23430749027719966</v>
      </c>
      <c r="N30" s="1">
        <v>0</v>
      </c>
      <c r="O30" s="4"/>
      <c r="P30" s="1"/>
      <c r="Q30" s="1"/>
    </row>
    <row r="31" spans="2:17" x14ac:dyDescent="0.25">
      <c r="B31" t="s">
        <v>12</v>
      </c>
      <c r="C31" s="1">
        <v>0.21587033144922904</v>
      </c>
      <c r="D31" s="1">
        <v>0.14317821063276351</v>
      </c>
      <c r="E31" s="4">
        <v>0</v>
      </c>
      <c r="F31" s="1"/>
      <c r="M31" s="1">
        <v>0.21587033144922904</v>
      </c>
      <c r="N31" s="1">
        <v>0.14317821063276351</v>
      </c>
      <c r="O31" s="4">
        <v>0</v>
      </c>
      <c r="P31" s="1"/>
      <c r="Q31" s="1"/>
    </row>
    <row r="32" spans="2:17" x14ac:dyDescent="0.25">
      <c r="B32" t="s">
        <v>3</v>
      </c>
      <c r="C32" s="1">
        <v>0.36769552621700474</v>
      </c>
      <c r="D32" s="1">
        <v>0.19416487838947599</v>
      </c>
      <c r="E32" s="4"/>
      <c r="F32" s="1">
        <v>0</v>
      </c>
      <c r="I32" t="s">
        <v>14</v>
      </c>
      <c r="J32" t="s">
        <v>28</v>
      </c>
      <c r="M32" s="1">
        <v>0.36769552621700474</v>
      </c>
      <c r="N32" s="1">
        <v>0.19416487838947599</v>
      </c>
      <c r="O32" s="4">
        <v>0.15811388300841894</v>
      </c>
      <c r="P32" s="1">
        <v>0</v>
      </c>
      <c r="Q32" s="1"/>
    </row>
    <row r="33" spans="2:17" x14ac:dyDescent="0.25">
      <c r="B33" t="s">
        <v>4</v>
      </c>
      <c r="I33" t="s">
        <v>17</v>
      </c>
      <c r="M33" s="1">
        <v>0.34176014981270125</v>
      </c>
      <c r="N33" s="3">
        <v>0.14317821063276354</v>
      </c>
      <c r="O33" s="1">
        <v>0.28460498941515411</v>
      </c>
      <c r="P33" s="1">
        <v>0.28425340807103788</v>
      </c>
      <c r="Q33" s="1">
        <v>0</v>
      </c>
    </row>
    <row r="35" spans="2:17" x14ac:dyDescent="0.25">
      <c r="C35" t="s">
        <v>6</v>
      </c>
      <c r="D35" t="s">
        <v>16</v>
      </c>
      <c r="E35" t="s">
        <v>13</v>
      </c>
      <c r="F35" t="s">
        <v>9</v>
      </c>
    </row>
    <row r="36" spans="2:17" x14ac:dyDescent="0.25">
      <c r="B36" t="s">
        <v>0</v>
      </c>
      <c r="C36" s="1">
        <v>0</v>
      </c>
      <c r="D36" s="1"/>
      <c r="E36" s="4"/>
      <c r="F36" s="1"/>
      <c r="M36" s="1">
        <v>0</v>
      </c>
      <c r="N36" s="1"/>
      <c r="O36" s="4"/>
      <c r="P36" s="1"/>
    </row>
    <row r="37" spans="2:17" x14ac:dyDescent="0.25">
      <c r="B37" t="s">
        <v>15</v>
      </c>
      <c r="C37" s="1">
        <v>0.23430749027719966</v>
      </c>
      <c r="D37" s="1">
        <v>0</v>
      </c>
      <c r="E37" s="4"/>
      <c r="F37" s="1"/>
      <c r="H37" t="s">
        <v>20</v>
      </c>
      <c r="I37">
        <v>0.19416487838947599</v>
      </c>
      <c r="M37" s="1">
        <v>0.23430749027719966</v>
      </c>
      <c r="N37" s="1">
        <v>0</v>
      </c>
      <c r="O37" s="4"/>
      <c r="P37" s="1"/>
    </row>
    <row r="38" spans="2:17" x14ac:dyDescent="0.25">
      <c r="B38" t="s">
        <v>12</v>
      </c>
      <c r="C38" s="1">
        <v>0.21587033144922904</v>
      </c>
      <c r="D38" s="3">
        <v>0.14317821063276351</v>
      </c>
      <c r="E38" s="4">
        <v>0</v>
      </c>
      <c r="F38" s="1"/>
      <c r="H38" t="s">
        <v>21</v>
      </c>
      <c r="I38">
        <v>0.28425340807103788</v>
      </c>
      <c r="M38" s="1">
        <v>0.21587033144922904</v>
      </c>
      <c r="N38" s="3">
        <v>0.14317821063276351</v>
      </c>
      <c r="O38" s="4">
        <v>0</v>
      </c>
      <c r="P38" s="1"/>
    </row>
    <row r="39" spans="2:17" x14ac:dyDescent="0.25">
      <c r="B39" t="s">
        <v>3</v>
      </c>
      <c r="C39" s="1">
        <v>0.36769552621700474</v>
      </c>
      <c r="D39" s="1">
        <v>0.19416487838947599</v>
      </c>
      <c r="E39" s="4">
        <v>0.15811388300841894</v>
      </c>
      <c r="F39" s="1">
        <v>0</v>
      </c>
      <c r="H39" t="s">
        <v>22</v>
      </c>
      <c r="I39">
        <v>0.15811388300841894</v>
      </c>
      <c r="M39" s="1">
        <v>0.36769552621700474</v>
      </c>
      <c r="N39" s="1">
        <v>0.19416487838947599</v>
      </c>
      <c r="O39" s="4">
        <v>0.15811388300841894</v>
      </c>
      <c r="P39" s="1">
        <v>0</v>
      </c>
    </row>
    <row r="40" spans="2:17" x14ac:dyDescent="0.25">
      <c r="I40">
        <v>0.21954498400100148</v>
      </c>
    </row>
    <row r="41" spans="2:17" x14ac:dyDescent="0.25">
      <c r="C41" t="s">
        <v>6</v>
      </c>
      <c r="D41" t="s">
        <v>19</v>
      </c>
      <c r="E41" t="s">
        <v>9</v>
      </c>
    </row>
    <row r="42" spans="2:17" x14ac:dyDescent="0.25">
      <c r="B42" t="s">
        <v>0</v>
      </c>
      <c r="C42" s="1">
        <v>0</v>
      </c>
      <c r="D42" s="1"/>
      <c r="E42" s="1"/>
      <c r="M42" s="1">
        <v>0</v>
      </c>
      <c r="N42" s="1"/>
      <c r="O42" s="1"/>
    </row>
    <row r="43" spans="2:17" x14ac:dyDescent="0.25">
      <c r="B43" t="s">
        <v>18</v>
      </c>
      <c r="C43" s="1">
        <v>0.21587033144922904</v>
      </c>
      <c r="D43" s="1">
        <v>0</v>
      </c>
      <c r="E43" s="1"/>
      <c r="M43" s="1">
        <v>0.23430749027719966</v>
      </c>
      <c r="N43" s="1">
        <v>0</v>
      </c>
      <c r="O43" s="1"/>
    </row>
    <row r="44" spans="2:17" x14ac:dyDescent="0.25">
      <c r="B44" t="s">
        <v>3</v>
      </c>
      <c r="C44" s="1">
        <v>0.36769552621700474</v>
      </c>
      <c r="D44" s="4">
        <v>0.15811388300841894</v>
      </c>
      <c r="E44" s="1">
        <v>0</v>
      </c>
      <c r="M44" s="1">
        <v>0.36769552621700474</v>
      </c>
      <c r="N44" s="3">
        <v>0.15811388300841894</v>
      </c>
      <c r="O44" s="1">
        <v>0</v>
      </c>
    </row>
    <row r="46" spans="2:17" x14ac:dyDescent="0.25">
      <c r="C46" t="s">
        <v>6</v>
      </c>
      <c r="D46" t="s">
        <v>24</v>
      </c>
    </row>
    <row r="47" spans="2:17" x14ac:dyDescent="0.25">
      <c r="B47" t="s">
        <v>0</v>
      </c>
      <c r="C47" s="1">
        <v>0</v>
      </c>
      <c r="D47" s="1"/>
    </row>
    <row r="48" spans="2:17" x14ac:dyDescent="0.25">
      <c r="B48" t="s">
        <v>23</v>
      </c>
      <c r="C48" s="1">
        <v>0.21587033144922904</v>
      </c>
      <c r="D48" s="1">
        <v>0</v>
      </c>
    </row>
  </sheetData>
  <hyperlinks>
    <hyperlink ref="B3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O42"/>
  <sheetViews>
    <sheetView workbookViewId="0">
      <selection activeCell="A5" sqref="A5"/>
    </sheetView>
  </sheetViews>
  <sheetFormatPr defaultRowHeight="15" x14ac:dyDescent="0.25"/>
  <cols>
    <col min="2" max="2" width="17.140625" customWidth="1"/>
    <col min="5" max="5" width="12.42578125" customWidth="1"/>
    <col min="6" max="6" width="10.85546875" customWidth="1"/>
    <col min="10" max="10" width="4.42578125" customWidth="1"/>
    <col min="11" max="11" width="6.7109375" customWidth="1"/>
    <col min="12" max="12" width="8.85546875" customWidth="1"/>
  </cols>
  <sheetData>
    <row r="5" spans="1:12" x14ac:dyDescent="0.25">
      <c r="A5" s="12" t="s">
        <v>49</v>
      </c>
    </row>
    <row r="9" spans="1:12" x14ac:dyDescent="0.25">
      <c r="J9" t="s">
        <v>25</v>
      </c>
      <c r="K9" t="s">
        <v>26</v>
      </c>
      <c r="L9" t="s">
        <v>27</v>
      </c>
    </row>
    <row r="10" spans="1:12" x14ac:dyDescent="0.25">
      <c r="J10" t="s">
        <v>0</v>
      </c>
      <c r="K10" s="1">
        <v>1</v>
      </c>
      <c r="L10" s="1">
        <v>1</v>
      </c>
    </row>
    <row r="11" spans="1:12" x14ac:dyDescent="0.25">
      <c r="J11" t="s">
        <v>1</v>
      </c>
      <c r="K11" s="1">
        <v>1.5</v>
      </c>
      <c r="L11" s="1">
        <v>1.5</v>
      </c>
    </row>
    <row r="12" spans="1:12" x14ac:dyDescent="0.25">
      <c r="J12" t="s">
        <v>2</v>
      </c>
      <c r="K12" s="1">
        <v>5</v>
      </c>
      <c r="L12" s="1">
        <v>5</v>
      </c>
    </row>
    <row r="13" spans="1:12" x14ac:dyDescent="0.25">
      <c r="C13" t="s">
        <v>6</v>
      </c>
      <c r="D13" t="s">
        <v>7</v>
      </c>
      <c r="E13" t="s">
        <v>8</v>
      </c>
      <c r="F13" t="s">
        <v>9</v>
      </c>
      <c r="G13" t="s">
        <v>10</v>
      </c>
      <c r="H13" t="s">
        <v>11</v>
      </c>
      <c r="J13" t="s">
        <v>3</v>
      </c>
      <c r="K13" s="1">
        <v>3</v>
      </c>
      <c r="L13" s="1">
        <v>4</v>
      </c>
    </row>
    <row r="14" spans="1:12" x14ac:dyDescent="0.25">
      <c r="B14" t="s">
        <v>0</v>
      </c>
      <c r="C14" s="1"/>
      <c r="D14" s="1"/>
      <c r="E14" s="1"/>
      <c r="F14" s="7"/>
      <c r="G14" s="1"/>
      <c r="H14" s="1"/>
      <c r="J14" t="s">
        <v>4</v>
      </c>
      <c r="K14" s="1">
        <v>4</v>
      </c>
      <c r="L14" s="1">
        <v>4</v>
      </c>
    </row>
    <row r="15" spans="1:12" x14ac:dyDescent="0.25">
      <c r="B15" t="s">
        <v>1</v>
      </c>
      <c r="C15" s="1">
        <f>SQRT((K$10-K11)^2+(L$10-L11)^2)</f>
        <v>0.70710678118654757</v>
      </c>
      <c r="D15" s="1"/>
      <c r="E15" s="1"/>
      <c r="F15" s="7"/>
      <c r="G15" s="1"/>
      <c r="H15" s="1"/>
      <c r="J15" t="s">
        <v>5</v>
      </c>
      <c r="K15" s="1">
        <v>3</v>
      </c>
      <c r="L15" s="1">
        <v>3.5</v>
      </c>
    </row>
    <row r="16" spans="1:12" x14ac:dyDescent="0.25">
      <c r="B16" t="s">
        <v>2</v>
      </c>
      <c r="C16" s="1">
        <f>SQRT((K$10-K12)^2+(L$10-L12)^2)</f>
        <v>5.6568542494923806</v>
      </c>
      <c r="D16" s="1">
        <f>SQRT((K$11-K12)^2+(L$11-L12)^2)</f>
        <v>4.9497474683058327</v>
      </c>
      <c r="E16" s="1"/>
      <c r="F16" s="7"/>
      <c r="G16" s="1"/>
      <c r="H16" s="1"/>
    </row>
    <row r="17" spans="2:15" x14ac:dyDescent="0.25">
      <c r="B17" t="s">
        <v>3</v>
      </c>
      <c r="C17" s="1">
        <f>SQRT((K$10-K13)^2+(L$10-L13)^2)</f>
        <v>3.6055512754639891</v>
      </c>
      <c r="D17" s="1">
        <f>SQRT((K$11-K13)^2+(L$11-L13)^2)</f>
        <v>2.9154759474226504</v>
      </c>
      <c r="E17" s="1">
        <f>SQRT((K$12-K13)^2+(L$12-L13)^2)</f>
        <v>2.2360679774997898</v>
      </c>
      <c r="F17" s="7"/>
      <c r="G17" s="1"/>
      <c r="H17" s="1"/>
    </row>
    <row r="18" spans="2:15" x14ac:dyDescent="0.25">
      <c r="B18" t="s">
        <v>4</v>
      </c>
      <c r="C18" s="1">
        <f>SQRT((K$10-K14)^2+(L$10-L14)^2)</f>
        <v>4.2426406871192848</v>
      </c>
      <c r="D18" s="1">
        <f>SQRT((K$11-K14)^2+(L$11-L14)^2)</f>
        <v>3.5355339059327378</v>
      </c>
      <c r="E18" s="1">
        <f>SQRT((K$12-K14)^2+(L$12-L14)^2)</f>
        <v>1.4142135623730951</v>
      </c>
      <c r="F18" s="7">
        <f>SQRT((K$13-K14)^2+(L$13-L14)^2)</f>
        <v>1</v>
      </c>
      <c r="G18" s="1"/>
      <c r="H18" s="1"/>
      <c r="J18" t="s">
        <v>40</v>
      </c>
      <c r="L18">
        <f>MIN(C14:H19)</f>
        <v>0.5</v>
      </c>
    </row>
    <row r="19" spans="2:15" x14ac:dyDescent="0.25">
      <c r="B19" t="s">
        <v>5</v>
      </c>
      <c r="C19" s="7">
        <f>SQRT((K$10-K15)^2+(L$10-L15)^2)</f>
        <v>3.2015621187164243</v>
      </c>
      <c r="D19" s="7">
        <f>SQRT((K$11-K15)^2+(L$11-L15)^2)</f>
        <v>2.5</v>
      </c>
      <c r="E19" s="7">
        <f>SQRT((K$12-K15)^2+(L$12-L15)^2)</f>
        <v>2.5</v>
      </c>
      <c r="F19" s="3">
        <f>SQRT((K$13-K15)^2+(L$13-L15)^2)</f>
        <v>0.5</v>
      </c>
      <c r="G19" s="7">
        <f>SQRT((K$14-K15)^2+(L$14-L15)^2)</f>
        <v>1.1180339887498949</v>
      </c>
      <c r="H19" s="7"/>
    </row>
    <row r="21" spans="2:15" x14ac:dyDescent="0.25">
      <c r="C21" t="s">
        <v>6</v>
      </c>
      <c r="D21" t="s">
        <v>7</v>
      </c>
      <c r="E21" t="s">
        <v>8</v>
      </c>
      <c r="F21" t="s">
        <v>30</v>
      </c>
      <c r="G21" t="s">
        <v>10</v>
      </c>
    </row>
    <row r="22" spans="2:15" x14ac:dyDescent="0.25">
      <c r="B22" t="s">
        <v>0</v>
      </c>
      <c r="C22" s="8"/>
      <c r="D22" s="1"/>
      <c r="E22" s="1"/>
      <c r="F22" s="1"/>
      <c r="G22" s="1"/>
      <c r="K22" s="1">
        <v>0</v>
      </c>
      <c r="L22" s="1"/>
      <c r="M22" s="1"/>
      <c r="N22" s="1"/>
      <c r="O22" s="1"/>
    </row>
    <row r="23" spans="2:15" x14ac:dyDescent="0.25">
      <c r="B23" t="s">
        <v>1</v>
      </c>
      <c r="C23" s="3">
        <v>0.70710678118654757</v>
      </c>
      <c r="D23" s="8"/>
      <c r="E23" s="8"/>
      <c r="F23" s="8"/>
      <c r="G23" s="8"/>
      <c r="K23" s="1">
        <v>0.70710678118654757</v>
      </c>
      <c r="L23" s="1">
        <v>0</v>
      </c>
      <c r="M23" s="1"/>
      <c r="N23" s="1"/>
      <c r="O23" s="1"/>
    </row>
    <row r="24" spans="2:15" x14ac:dyDescent="0.25">
      <c r="B24" t="s">
        <v>2</v>
      </c>
      <c r="C24" s="8">
        <v>5.6568542494923806</v>
      </c>
      <c r="D24" s="1">
        <v>4.9497474683058327</v>
      </c>
      <c r="E24" s="1"/>
      <c r="F24" s="1"/>
      <c r="G24" s="1"/>
      <c r="K24" s="1">
        <v>5.6568542494923806</v>
      </c>
      <c r="L24" s="1">
        <v>4.9497474683058327</v>
      </c>
      <c r="M24" s="1">
        <v>0</v>
      </c>
      <c r="N24" s="1"/>
      <c r="O24" s="1"/>
    </row>
    <row r="25" spans="2:15" x14ac:dyDescent="0.25">
      <c r="B25" t="s">
        <v>29</v>
      </c>
      <c r="C25" s="8">
        <v>3.6055512754639891</v>
      </c>
      <c r="D25" s="1">
        <v>2.9154759474226504</v>
      </c>
      <c r="E25" s="1">
        <v>2.5</v>
      </c>
      <c r="F25" s="1"/>
      <c r="G25" s="1"/>
      <c r="H25" t="s">
        <v>40</v>
      </c>
      <c r="I25">
        <f>MIN(C22:G26)</f>
        <v>0.70710678118654757</v>
      </c>
      <c r="K25" s="1">
        <v>3.6055512754639891</v>
      </c>
      <c r="L25" s="1">
        <v>2.9154759474226504</v>
      </c>
      <c r="M25" s="1">
        <v>3.5</v>
      </c>
      <c r="N25" s="1">
        <v>0</v>
      </c>
      <c r="O25" s="1"/>
    </row>
    <row r="26" spans="2:15" x14ac:dyDescent="0.25">
      <c r="B26" t="s">
        <v>4</v>
      </c>
      <c r="C26" s="8">
        <v>4.2426406871192848</v>
      </c>
      <c r="D26" s="1">
        <v>3.5355339059327378</v>
      </c>
      <c r="E26" s="1">
        <v>1.4142135623730951</v>
      </c>
      <c r="F26" s="1">
        <v>1.1180339887498949</v>
      </c>
      <c r="G26" s="1"/>
      <c r="K26" s="1">
        <v>4.2426406871192848</v>
      </c>
      <c r="L26" s="1">
        <v>3.5355339059327378</v>
      </c>
      <c r="M26" s="1">
        <v>1.4142135623730951</v>
      </c>
      <c r="N26" s="1">
        <v>1.1180339887498949</v>
      </c>
      <c r="O26" s="1">
        <v>0</v>
      </c>
    </row>
    <row r="28" spans="2:15" x14ac:dyDescent="0.25">
      <c r="C28" t="s">
        <v>32</v>
      </c>
      <c r="D28" t="s">
        <v>8</v>
      </c>
      <c r="E28" t="s">
        <v>30</v>
      </c>
      <c r="F28" t="s">
        <v>10</v>
      </c>
    </row>
    <row r="29" spans="2:15" x14ac:dyDescent="0.25">
      <c r="B29" t="s">
        <v>31</v>
      </c>
      <c r="C29" s="1"/>
      <c r="D29" s="1"/>
      <c r="E29" s="7"/>
      <c r="F29" s="1"/>
      <c r="K29" s="1">
        <v>0</v>
      </c>
      <c r="L29" s="1"/>
      <c r="M29" s="1"/>
      <c r="N29" s="1"/>
    </row>
    <row r="30" spans="2:15" x14ac:dyDescent="0.25">
      <c r="B30" t="s">
        <v>2</v>
      </c>
      <c r="C30" s="1">
        <v>5.6568542494923806</v>
      </c>
      <c r="D30" s="1"/>
      <c r="E30" s="7"/>
      <c r="F30" s="1"/>
      <c r="K30" s="1">
        <v>5.6568542494923806</v>
      </c>
      <c r="L30" s="1">
        <v>0</v>
      </c>
      <c r="M30" s="1"/>
      <c r="N30" s="1"/>
    </row>
    <row r="31" spans="2:15" x14ac:dyDescent="0.25">
      <c r="B31" t="s">
        <v>29</v>
      </c>
      <c r="C31" s="1">
        <v>3.6055512754639891</v>
      </c>
      <c r="D31" s="1">
        <v>2.5</v>
      </c>
      <c r="E31" s="7"/>
      <c r="F31" s="1"/>
      <c r="K31" s="1">
        <v>3.6055512754639891</v>
      </c>
      <c r="L31" s="1">
        <v>2.5</v>
      </c>
      <c r="M31" s="1">
        <v>0</v>
      </c>
      <c r="N31" s="1"/>
    </row>
    <row r="32" spans="2:15" x14ac:dyDescent="0.25">
      <c r="B32" t="s">
        <v>4</v>
      </c>
      <c r="C32" s="7">
        <v>4.2426406871192848</v>
      </c>
      <c r="D32" s="7">
        <v>1.4142135623730951</v>
      </c>
      <c r="E32" s="3">
        <v>1.1180339887498949</v>
      </c>
      <c r="F32" s="1"/>
      <c r="H32" t="s">
        <v>41</v>
      </c>
      <c r="I32">
        <f>MIN(C29:F32)</f>
        <v>1.1180339887498949</v>
      </c>
      <c r="K32" s="1">
        <v>4.2426406871192848</v>
      </c>
      <c r="L32" s="1">
        <v>1.4142135623730951</v>
      </c>
      <c r="M32" s="3">
        <v>1.1180339887498949</v>
      </c>
      <c r="N32" s="1">
        <v>0</v>
      </c>
    </row>
    <row r="34" spans="2:9" x14ac:dyDescent="0.25">
      <c r="C34" t="s">
        <v>32</v>
      </c>
      <c r="D34" t="s">
        <v>8</v>
      </c>
      <c r="E34" t="s">
        <v>43</v>
      </c>
    </row>
    <row r="35" spans="2:9" x14ac:dyDescent="0.25">
      <c r="B35" t="s">
        <v>44</v>
      </c>
      <c r="C35" s="1"/>
      <c r="D35" s="7"/>
      <c r="E35" s="1"/>
    </row>
    <row r="36" spans="2:9" x14ac:dyDescent="0.25">
      <c r="B36" t="s">
        <v>2</v>
      </c>
      <c r="C36" s="1">
        <v>5.6568542494923806</v>
      </c>
      <c r="D36" s="7"/>
      <c r="E36" s="1"/>
      <c r="H36" t="s">
        <v>39</v>
      </c>
      <c r="I36">
        <f>MIN(C35:E37)</f>
        <v>2.5</v>
      </c>
    </row>
    <row r="37" spans="2:9" x14ac:dyDescent="0.25">
      <c r="B37" t="s">
        <v>42</v>
      </c>
      <c r="C37" s="7">
        <v>4.2426406871192848</v>
      </c>
      <c r="D37" s="3">
        <v>2.5</v>
      </c>
      <c r="E37" s="7"/>
    </row>
    <row r="40" spans="2:9" x14ac:dyDescent="0.25">
      <c r="C40" t="s">
        <v>32</v>
      </c>
      <c r="D40" t="s">
        <v>46</v>
      </c>
      <c r="E40" t="s">
        <v>43</v>
      </c>
    </row>
    <row r="41" spans="2:9" x14ac:dyDescent="0.25">
      <c r="B41" t="s">
        <v>44</v>
      </c>
      <c r="C41" s="1"/>
      <c r="D41" s="1"/>
    </row>
    <row r="42" spans="2:9" x14ac:dyDescent="0.25">
      <c r="B42" t="s">
        <v>45</v>
      </c>
      <c r="C42" s="1">
        <v>5.6568542494923806</v>
      </c>
      <c r="D42" s="1"/>
    </row>
  </sheetData>
  <hyperlinks>
    <hyperlink ref="A5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L42"/>
  <sheetViews>
    <sheetView topLeftCell="A22" workbookViewId="0">
      <selection activeCell="B40" sqref="B40:D42"/>
    </sheetView>
  </sheetViews>
  <sheetFormatPr defaultRowHeight="15" x14ac:dyDescent="0.25"/>
  <cols>
    <col min="2" max="2" width="17.140625" customWidth="1"/>
    <col min="4" max="4" width="12.42578125" customWidth="1"/>
    <col min="6" max="6" width="10.85546875" customWidth="1"/>
    <col min="10" max="10" width="12.42578125" customWidth="1"/>
    <col min="11" max="11" width="6.7109375" customWidth="1"/>
    <col min="12" max="12" width="8.85546875" customWidth="1"/>
  </cols>
  <sheetData>
    <row r="8" spans="1:12" x14ac:dyDescent="0.25">
      <c r="A8" s="12" t="s">
        <v>49</v>
      </c>
    </row>
    <row r="13" spans="1:12" x14ac:dyDescent="0.25">
      <c r="C13" t="s">
        <v>6</v>
      </c>
      <c r="D13" t="s">
        <v>7</v>
      </c>
      <c r="E13" t="s">
        <v>8</v>
      </c>
      <c r="F13" t="s">
        <v>9</v>
      </c>
      <c r="G13" t="s">
        <v>10</v>
      </c>
      <c r="H13" t="s">
        <v>11</v>
      </c>
      <c r="J13" t="s">
        <v>25</v>
      </c>
      <c r="K13" t="s">
        <v>26</v>
      </c>
      <c r="L13" t="s">
        <v>27</v>
      </c>
    </row>
    <row r="14" spans="1:12" x14ac:dyDescent="0.25">
      <c r="B14" t="s">
        <v>0</v>
      </c>
      <c r="C14" s="1"/>
      <c r="D14" s="1"/>
      <c r="E14" s="1"/>
      <c r="F14" s="9"/>
      <c r="G14" s="1"/>
      <c r="H14" s="1"/>
      <c r="J14" t="s">
        <v>0</v>
      </c>
      <c r="K14" s="1">
        <v>1</v>
      </c>
      <c r="L14" s="1">
        <v>1</v>
      </c>
    </row>
    <row r="15" spans="1:12" x14ac:dyDescent="0.25">
      <c r="B15" t="s">
        <v>1</v>
      </c>
      <c r="C15" s="1">
        <f>SQRT((K$14-K15)^2+(L$14-L15)^2)</f>
        <v>0.70710678118654757</v>
      </c>
      <c r="D15" s="1"/>
      <c r="E15" s="1"/>
      <c r="F15" s="9"/>
      <c r="G15" s="1"/>
      <c r="H15" s="1"/>
      <c r="J15" t="s">
        <v>1</v>
      </c>
      <c r="K15" s="1">
        <v>1.5</v>
      </c>
      <c r="L15" s="1">
        <v>1.5</v>
      </c>
    </row>
    <row r="16" spans="1:12" x14ac:dyDescent="0.25">
      <c r="B16" t="s">
        <v>2</v>
      </c>
      <c r="C16" s="1">
        <f t="shared" ref="C16:C19" si="0">SQRT((K$14-K16)^2+(L$14-L16)^2)</f>
        <v>5.6568542494923806</v>
      </c>
      <c r="D16" s="1">
        <f>SQRT((K$15-K16)^2+(L$15-L16)^2)</f>
        <v>4.9497474683058327</v>
      </c>
      <c r="E16" s="1"/>
      <c r="F16" s="9"/>
      <c r="G16" s="1"/>
      <c r="H16" s="1"/>
      <c r="J16" t="s">
        <v>2</v>
      </c>
      <c r="K16" s="1">
        <v>5</v>
      </c>
      <c r="L16" s="1">
        <v>5</v>
      </c>
    </row>
    <row r="17" spans="2:12" x14ac:dyDescent="0.25">
      <c r="B17" t="s">
        <v>3</v>
      </c>
      <c r="C17" s="1">
        <f t="shared" si="0"/>
        <v>3.6055512754639891</v>
      </c>
      <c r="D17" s="1">
        <f t="shared" ref="D17:D19" si="1">SQRT((K$15-K17)^2+(L$15-L17)^2)</f>
        <v>2.9154759474226504</v>
      </c>
      <c r="E17" s="1">
        <f>SQRT((K$16-K17)^2+(L$16-L17)^2)</f>
        <v>2.2360679774997898</v>
      </c>
      <c r="F17" s="9"/>
      <c r="G17" s="1"/>
      <c r="H17" s="1"/>
      <c r="J17" t="s">
        <v>3</v>
      </c>
      <c r="K17" s="1">
        <v>3</v>
      </c>
      <c r="L17" s="1">
        <v>4</v>
      </c>
    </row>
    <row r="18" spans="2:12" x14ac:dyDescent="0.25">
      <c r="B18" t="s">
        <v>4</v>
      </c>
      <c r="C18" s="1">
        <f t="shared" si="0"/>
        <v>4.2426406871192848</v>
      </c>
      <c r="D18" s="1">
        <f t="shared" si="1"/>
        <v>3.5355339059327378</v>
      </c>
      <c r="E18" s="1">
        <f t="shared" ref="E18:E19" si="2">SQRT((K$16-K18)^2+(L$16-L18)^2)</f>
        <v>1.4142135623730951</v>
      </c>
      <c r="F18" s="10">
        <f>SQRT((K$17-K18)^2+(L$17-L18)^2)</f>
        <v>1</v>
      </c>
      <c r="G18" s="1"/>
      <c r="H18" s="1"/>
      <c r="J18" t="s">
        <v>4</v>
      </c>
      <c r="K18" s="1">
        <v>4</v>
      </c>
      <c r="L18" s="1">
        <v>4</v>
      </c>
    </row>
    <row r="19" spans="2:12" x14ac:dyDescent="0.25">
      <c r="B19" t="s">
        <v>5</v>
      </c>
      <c r="C19" s="11">
        <f t="shared" si="0"/>
        <v>3.2015621187164243</v>
      </c>
      <c r="D19" s="11">
        <f t="shared" si="1"/>
        <v>2.5</v>
      </c>
      <c r="E19" s="11">
        <f t="shared" si="2"/>
        <v>2.5</v>
      </c>
      <c r="F19" s="3">
        <f>SQRT((K$17-K19)^2+(L$17-L19)^2)</f>
        <v>0.5</v>
      </c>
      <c r="G19" s="11">
        <f>SQRT((K$18-K19)^2+(L$18-L19)^2)</f>
        <v>1.1180339887498949</v>
      </c>
      <c r="H19" s="1"/>
      <c r="J19" t="s">
        <v>5</v>
      </c>
      <c r="K19" s="1">
        <v>3</v>
      </c>
      <c r="L19" s="1">
        <v>3.5</v>
      </c>
    </row>
    <row r="21" spans="2:12" x14ac:dyDescent="0.25">
      <c r="C21" t="s">
        <v>6</v>
      </c>
      <c r="D21" t="s">
        <v>7</v>
      </c>
      <c r="E21" t="s">
        <v>8</v>
      </c>
      <c r="F21" t="s">
        <v>30</v>
      </c>
      <c r="G21" t="s">
        <v>10</v>
      </c>
      <c r="I21" t="s">
        <v>39</v>
      </c>
      <c r="J21">
        <f>MIN(C14:H19)</f>
        <v>0.5</v>
      </c>
    </row>
    <row r="22" spans="2:12" x14ac:dyDescent="0.25">
      <c r="B22" t="s">
        <v>0</v>
      </c>
      <c r="C22" s="1"/>
      <c r="D22" s="1"/>
      <c r="E22" s="1"/>
      <c r="F22" s="1"/>
      <c r="G22" s="1"/>
    </row>
    <row r="23" spans="2:12" x14ac:dyDescent="0.25">
      <c r="B23" t="s">
        <v>1</v>
      </c>
      <c r="C23" s="3">
        <v>0.70710678118654757</v>
      </c>
      <c r="D23" s="11"/>
      <c r="E23" s="11"/>
      <c r="F23" s="11"/>
      <c r="G23" s="1"/>
    </row>
    <row r="24" spans="2:12" x14ac:dyDescent="0.25">
      <c r="B24" t="s">
        <v>2</v>
      </c>
      <c r="C24" s="11">
        <v>5.6568542494923806</v>
      </c>
      <c r="D24" s="1">
        <v>4.9497474683058327</v>
      </c>
      <c r="E24" s="1"/>
      <c r="F24" s="1"/>
      <c r="G24" s="1"/>
      <c r="I24">
        <f>MIN(C22:F26)</f>
        <v>0.70710678118654757</v>
      </c>
    </row>
    <row r="25" spans="2:12" x14ac:dyDescent="0.25">
      <c r="B25" t="s">
        <v>29</v>
      </c>
      <c r="C25" s="11">
        <v>3.2015621187164243</v>
      </c>
      <c r="D25" s="1">
        <v>2.5</v>
      </c>
      <c r="E25" s="1">
        <v>2.2360679774997898</v>
      </c>
      <c r="F25" s="1"/>
      <c r="G25" s="1"/>
    </row>
    <row r="26" spans="2:12" x14ac:dyDescent="0.25">
      <c r="B26" t="s">
        <v>4</v>
      </c>
      <c r="C26" s="11">
        <v>4.2426406871192848</v>
      </c>
      <c r="D26" s="1">
        <v>3.5355339059327378</v>
      </c>
      <c r="E26" s="1">
        <v>1.4142135623730951</v>
      </c>
      <c r="F26" s="10">
        <v>1</v>
      </c>
      <c r="G26" s="1"/>
    </row>
    <row r="28" spans="2:12" x14ac:dyDescent="0.25">
      <c r="C28" t="s">
        <v>48</v>
      </c>
      <c r="D28" t="s">
        <v>8</v>
      </c>
      <c r="E28" t="s">
        <v>30</v>
      </c>
      <c r="F28" t="s">
        <v>10</v>
      </c>
    </row>
    <row r="29" spans="2:12" x14ac:dyDescent="0.25">
      <c r="B29" t="s">
        <v>47</v>
      </c>
      <c r="C29" s="1"/>
      <c r="D29" s="1"/>
      <c r="E29" s="7"/>
      <c r="F29" s="1"/>
    </row>
    <row r="30" spans="2:12" x14ac:dyDescent="0.25">
      <c r="B30" t="s">
        <v>2</v>
      </c>
      <c r="C30" s="1">
        <v>5.6568542494923806</v>
      </c>
      <c r="D30" s="1"/>
      <c r="E30" s="7"/>
      <c r="F30" s="1"/>
      <c r="H30" t="s">
        <v>39</v>
      </c>
      <c r="I30">
        <f>MIN(C29:F32)</f>
        <v>1.1180339887498949</v>
      </c>
    </row>
    <row r="31" spans="2:12" x14ac:dyDescent="0.25">
      <c r="B31" t="s">
        <v>29</v>
      </c>
      <c r="C31" s="1">
        <v>3.6055512754639891</v>
      </c>
      <c r="D31" s="1">
        <v>2.5</v>
      </c>
      <c r="E31" s="7"/>
      <c r="F31" s="1"/>
    </row>
    <row r="32" spans="2:12" x14ac:dyDescent="0.25">
      <c r="B32" t="s">
        <v>4</v>
      </c>
      <c r="C32" s="7">
        <v>4.2426406871192848</v>
      </c>
      <c r="D32" s="7">
        <v>1.4142135623730951</v>
      </c>
      <c r="E32" s="3">
        <v>1.1180339887498949</v>
      </c>
      <c r="F32" s="1"/>
    </row>
    <row r="34" spans="2:9" x14ac:dyDescent="0.25">
      <c r="C34" t="s">
        <v>32</v>
      </c>
      <c r="D34" t="s">
        <v>8</v>
      </c>
      <c r="E34" t="s">
        <v>51</v>
      </c>
    </row>
    <row r="35" spans="2:9" x14ac:dyDescent="0.25">
      <c r="B35" t="s">
        <v>31</v>
      </c>
      <c r="C35" s="1"/>
      <c r="D35" s="7"/>
      <c r="E35" s="1"/>
      <c r="H35" t="s">
        <v>52</v>
      </c>
      <c r="I35">
        <f>MIN(C35:E37)</f>
        <v>2.5</v>
      </c>
    </row>
    <row r="36" spans="2:9" x14ac:dyDescent="0.25">
      <c r="B36" t="s">
        <v>2</v>
      </c>
      <c r="C36" s="1">
        <v>5.6568542494923806</v>
      </c>
      <c r="D36" s="7"/>
      <c r="E36" s="1"/>
    </row>
    <row r="37" spans="2:9" x14ac:dyDescent="0.25">
      <c r="B37" t="s">
        <v>50</v>
      </c>
      <c r="C37" s="7">
        <v>3.6055512754639891</v>
      </c>
      <c r="D37" s="3">
        <v>2.5</v>
      </c>
      <c r="E37" s="7"/>
    </row>
    <row r="40" spans="2:9" x14ac:dyDescent="0.25">
      <c r="C40" t="s">
        <v>32</v>
      </c>
      <c r="D40" t="s">
        <v>54</v>
      </c>
    </row>
    <row r="41" spans="2:9" x14ac:dyDescent="0.25">
      <c r="B41" t="s">
        <v>31</v>
      </c>
      <c r="C41" s="1"/>
      <c r="D41" s="1"/>
    </row>
    <row r="42" spans="2:9" x14ac:dyDescent="0.25">
      <c r="B42" t="s">
        <v>53</v>
      </c>
      <c r="C42" s="1">
        <v>5.6568542494923806</v>
      </c>
      <c r="D42" s="1"/>
    </row>
  </sheetData>
  <hyperlinks>
    <hyperlink ref="A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min</vt:lpstr>
      <vt:lpstr>max</vt:lpstr>
      <vt:lpstr>minV</vt:lpstr>
      <vt:lpstr>MaxV</vt:lpstr>
      <vt:lpstr>maxmin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ildirosv1 ildirosv1</dc:creator>
  <cp:lastModifiedBy>ildirosv1 ildirosv1</cp:lastModifiedBy>
  <dcterms:created xsi:type="dcterms:W3CDTF">2023-04-18T13:47:15Z</dcterms:created>
  <dcterms:modified xsi:type="dcterms:W3CDTF">2023-05-03T11:29:22Z</dcterms:modified>
</cp:coreProperties>
</file>